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ารเคหะแห่งชาติ\NHA Data Catatog\ข้อมูลประกันอัคคีภัย\"/>
    </mc:Choice>
  </mc:AlternateContent>
  <bookViews>
    <workbookView xWindow="0" yWindow="0" windowWidth="23040" windowHeight="8985" tabRatio="697"/>
  </bookViews>
  <sheets>
    <sheet name="ทำประกันอัคคีภัย ชต." sheetId="28" r:id="rId1"/>
  </sheets>
  <definedNames>
    <definedName name="_xlnm.Print_Titles" localSheetId="0">'ทำประกันอัคคีภัย ชต.'!$1:$2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28" l="1"/>
  <c r="I88" i="28" s="1"/>
  <c r="G87" i="28"/>
  <c r="I87" i="28" s="1"/>
  <c r="G86" i="28"/>
  <c r="I86" i="28" s="1"/>
  <c r="G85" i="28"/>
  <c r="I85" i="28" s="1"/>
  <c r="G84" i="28"/>
  <c r="I84" i="28" s="1"/>
  <c r="G83" i="28"/>
  <c r="I83" i="28" s="1"/>
  <c r="G66" i="28"/>
  <c r="I66" i="28" s="1"/>
  <c r="G65" i="28"/>
  <c r="I65" i="28" s="1"/>
  <c r="G64" i="28"/>
  <c r="I64" i="28" s="1"/>
  <c r="G46" i="28"/>
  <c r="I46" i="28" s="1"/>
  <c r="G45" i="28"/>
  <c r="I45" i="28" s="1"/>
  <c r="G44" i="28"/>
  <c r="I44" i="28" s="1"/>
  <c r="G43" i="28"/>
  <c r="I43" i="28" s="1"/>
  <c r="G36" i="28"/>
  <c r="I36" i="28" s="1"/>
  <c r="G35" i="28"/>
  <c r="I35" i="28" s="1"/>
  <c r="G23" i="28"/>
  <c r="I23" i="28" s="1"/>
  <c r="G14" i="28"/>
  <c r="I14" i="28" s="1"/>
</calcChain>
</file>

<file path=xl/sharedStrings.xml><?xml version="1.0" encoding="utf-8"?>
<sst xmlns="http://schemas.openxmlformats.org/spreadsheetml/2006/main" count="286" uniqueCount="146">
  <si>
    <t>บ้านเดี่ยว 2 ชั้น</t>
  </si>
  <si>
    <t>บ้านแถว 2 ชั้น</t>
  </si>
  <si>
    <t>บ้านแฝด 2 ชั้น</t>
  </si>
  <si>
    <t>สคจ.ประจวบคีรีขันธ์</t>
  </si>
  <si>
    <t>สคจ.ชุมพร</t>
  </si>
  <si>
    <t>สคจ.สุราษฎร์ธานี</t>
  </si>
  <si>
    <t>บ้านเดี่ยว  2  ชั้น  ขนาดพื้นที่  21  ตร.ว.</t>
  </si>
  <si>
    <t>โครงการเคหะชุมชนและบริการชุมชน จ.สุราษฎร์ธานี (พุนพิน 1-2) ระยะที่ 1 ส่วน 2/1 และ 2/2</t>
  </si>
  <si>
    <t>บ้านเดี่ยว 2 ชั้น ส่วนที่ 1/2</t>
  </si>
  <si>
    <t>สคจ.นครศรีธรรมราช</t>
  </si>
  <si>
    <t>บ้านแถวชั้นเดียว แบบ C2</t>
  </si>
  <si>
    <t>ทาวน์เฮ้าส์ชั้นเดียว แบบ A</t>
  </si>
  <si>
    <t>ทาวน์เฮ้าส์ชั้นเดียว แบบ B</t>
  </si>
  <si>
    <t>ทาวน์เฮ้าส์ชั้นเดียว แบบ C</t>
  </si>
  <si>
    <t>ทาวน์เฮ้าส์ 2 ชั้น แบบ D2</t>
  </si>
  <si>
    <t>บ้านเดี่ยว 2 ชั้น แบบ E2</t>
  </si>
  <si>
    <t xml:space="preserve">สคจ. ตรัง </t>
  </si>
  <si>
    <t>โครงการเคหะชุมชนและบริการชุมชน จ.กระบี่ (กระบี่น้อย) ส่วนที่ 1,2,3</t>
  </si>
  <si>
    <t>บ้านแฝด 2 ชั้น ขนาดพื้นที่  21  ตร.ว.</t>
  </si>
  <si>
    <t xml:space="preserve">สคจ.สงขลา </t>
  </si>
  <si>
    <t>บ้านแถวชั้นเดียว แบบ เอ</t>
  </si>
  <si>
    <t>บ้านแถวชั้นเดียว แบบ บี</t>
  </si>
  <si>
    <t>บ้านแถวชั้นเดียว แบบ ซี</t>
  </si>
  <si>
    <t>บ้านแถว 2 ชั้น แบบ ดี</t>
  </si>
  <si>
    <t>ทาวน์เฮ้าส์ 1 ชั้น แบบ C1 , C2</t>
  </si>
  <si>
    <t>ทาวน์เฮ้าส์ 2 ชั้น แบบ D1 , D2</t>
  </si>
  <si>
    <t>บ้านเดี่ยว 1 ชั้นแบบ F</t>
  </si>
  <si>
    <t>บ้านแถวชั้นเดียว แบบ B</t>
  </si>
  <si>
    <t>บ้านแถวชั้นเดียวแบบ A2</t>
  </si>
  <si>
    <t xml:space="preserve">บ้านแถวชั้นเดียวแบบ C </t>
  </si>
  <si>
    <t xml:space="preserve">อาคารพาณิชย์ </t>
  </si>
  <si>
    <t xml:space="preserve">อาคารชุดพักอาศัย 5 ชั้น  ขนาดห้องละ  33  ตร.ม. </t>
  </si>
  <si>
    <t xml:space="preserve">สคจ.ภูเก็ต </t>
  </si>
  <si>
    <t>โครงการบ้านเอื้ออาทรภูเก็ต (ถลาง) ระยะ 1 ส่วน 3 (อาคาร 30,31,38,39,47,48,58,66,74)</t>
  </si>
  <si>
    <t>โครงการบ้านเอื้ออาทรภูเก็ต(ถลาง) ระยะที่ 1 ส่วนที่ 3 (อาคาร 11-13,28-29,36-37,45-46,55-57,63-35,71-73)</t>
  </si>
  <si>
    <t xml:space="preserve">บ้านแถว 2 ชั้น  ขนาด 15  ตร.ว. </t>
  </si>
  <si>
    <t xml:space="preserve">โครงการเคหะชุมชนและบริการชุมชนหารายได้ (เทพกระษัตรี 2) ส่วนที่ 1 เฟสที่ 1  (I59046) </t>
  </si>
  <si>
    <t xml:space="preserve">โครงการเคหะชุมชนและบริการชุมชน หารายได้ จ.ภูเก็ต 2 (ป่าครองชีพ) ส่วนที่ 1 (I60026) </t>
  </si>
  <si>
    <t xml:space="preserve">สคจ.นราธิวาส </t>
  </si>
  <si>
    <t>ปัตตานีรับโอน( I00186)</t>
  </si>
  <si>
    <t>ยะลา รับโอน (I00187)</t>
  </si>
  <si>
    <t>โครงการบ้านเอื้ออาทรนราธิวาสพิเศษ NPA</t>
  </si>
  <si>
    <t xml:space="preserve">โครงการเคหะชุมชนและบริการชุมชน จ.สุราษฎร์ธานี (พุนพิน 1) ระยะ 1 </t>
  </si>
  <si>
    <t>บ้านเดี่ยว 2 ชั้น ส่วนที่ 1/1</t>
  </si>
  <si>
    <t>บ้านแฝด 2 ชั้น แบบ อี</t>
  </si>
  <si>
    <t xml:space="preserve">บ้านเดี่ยว 2 ชั้นแบบ G1 </t>
  </si>
  <si>
    <t xml:space="preserve">โครงการเคหะชุมชนและบริการชุมชน หารายได้ จ.ภูเก็ต 2 (ป่าครองชีพ) ส่วนที่ 2 (I60027) </t>
  </si>
  <si>
    <t xml:space="preserve">โครงการเคหะชุมชนและบริการชุมชน หารายได้ จ.ภูเก็ต 2 (ป่าครองชีพ) ส่วนที่ 3 (I60028) </t>
  </si>
  <si>
    <t xml:space="preserve">อาคารบ้านแฝด 2 ชั้น </t>
  </si>
  <si>
    <t xml:space="preserve">อาคารบ้านเดี่ยว 2 ชั้น </t>
  </si>
  <si>
    <t>ป้อมยาม</t>
  </si>
  <si>
    <t>อาคารเช่ารับโอน จ.กระบี่ (ประชาสงเคราะห์ กระบี่)  I00202</t>
  </si>
  <si>
    <t>โครงการเคหะภูมิภาค ระยะ 2 หาดใหญ่ (I00179)</t>
  </si>
  <si>
    <t>โครงการเคหะชุมชนสงขลา ระยะ 1 (ถนนชายเขา) (I00181)</t>
  </si>
  <si>
    <t>โครงการเคหะชุมชนสงขลา ระยะ 1 (ราชดำเนิน)   (I00181)</t>
  </si>
  <si>
    <t>โครงการเคหะชุมชนประชาสงเคราะห์ (I00204)</t>
  </si>
  <si>
    <t>โครงการบ้านเอื้ออาทรประจวบคีรีขันธ์ (ปราณบุรี  ระยะ 4) (I48127)</t>
  </si>
  <si>
    <t>โครงการบ้านเอื้ออาทรประจวบคีรีขันธ์ (หัวหิน 1) (I49220)</t>
  </si>
  <si>
    <t>โครงการบ้านเอื้ออาทรประจวบคีรีขันธ์ 4 ระยะ 3/2 (เกาะหลัก) (I47102)</t>
  </si>
  <si>
    <t>โครงการบ้านเอื้ออาทรประจวบคีรีขันธ์ (หัวหิน 3) (I50018)</t>
  </si>
  <si>
    <t>โครงการบ้านเอื้ออาทรชุมพร ระยะ 3/1  (I46066)</t>
  </si>
  <si>
    <t>โครงการบ้านเอื้ออาทรสุราษฎร์ธานี(วัดประดู่) (I50105)</t>
  </si>
  <si>
    <t>โครงการบ้านเอื้อาทรนครศรีธรรมราช 2 (โพธิ์เสด็จ) (I47110)</t>
  </si>
  <si>
    <t>โครงการเคหะชุมชนและบริการชุมชน จ.ตรัง ส่วนที่ 1-2  (I59058 , I59059)</t>
  </si>
  <si>
    <t>โครงการเคหะชุมชนและบริการชุมชน จ.ภูเก็ต (เทพกระษัตรี) ส่วนที่ 1 (I58049)</t>
  </si>
  <si>
    <t>โครงการเคหะชุมชนและบริการชุมชน จ.ภูเก็ต (เทพกระษัตรี) ส่วนที่ 2 (I58050)</t>
  </si>
  <si>
    <t>โครงการเคหะชุมชนและบริการชุมชน เชิงสังคม จังหวัดชุมพร (I62015)</t>
  </si>
  <si>
    <t>อาคารบ้านเดี่ยว 2 ชั้น (บ้านพักผู้สูงอายุ)</t>
  </si>
  <si>
    <t>โครงการเคหะชุมชนและบริการชุมชนหาดใหญ่ -ลพบุรีราเมศวร์ ส่วน 1-3  (I58001-3)</t>
  </si>
  <si>
    <t>โครงการเคหะชุมชนและบริการชุมชน(หาดใหญ่ -น้ำน้อย) ส่วนที่ 1-2 (I59065-66)</t>
  </si>
  <si>
    <t>โครงการบ้านสวัสดิการข้าราชการ (เช่าซื้อ) จังหวัดปัตตานี ส่วนที่ 1 และ 2 ( I61005-6)</t>
  </si>
  <si>
    <t>โครงการเคหะชุมชนหาดใหญ่ 2 ระยะ 1 (I00183)</t>
  </si>
  <si>
    <t>โครงการบ้านเอื้ออาทรนครศรีธรรมราช 1 (อ้อมค่าย) (I47109)</t>
  </si>
  <si>
    <t>โครงการบ้านเอื้ออาทรสตูล (I47106)</t>
  </si>
  <si>
    <t>โครงการบ้านเอื้ออาทรสงขลา ( โครงการเอื้ออทร-สงขลา (เกาะหมีฮิว) (I50102)</t>
  </si>
  <si>
    <t>โครงการบ้านเอื้ออาทรภูเก็ต (รัษฎา)  (I50024)</t>
  </si>
  <si>
    <t>โครงการบ้านเอื้ออาทรภูเก็ต (ถลาง เฟส1)(T) (I50111)</t>
  </si>
  <si>
    <t>โครงการเอื้ออาทรภูเก็ต (ถลาง) เฟส 1ส่วน 2 (I53002)</t>
  </si>
  <si>
    <t>โครงการบ้านเอื้ออาทรภูเก็ต (ลิพอน) (I46056)</t>
  </si>
  <si>
    <t>โครงการบ้านเอื้ออาทรภูเก็ต ระยะ 3 (I46057)</t>
  </si>
  <si>
    <t>โครงการเคหะชุมชน และบริการชุมชน หารายได้ จังหวัดนครศรีธรรมราช</t>
  </si>
  <si>
    <t>Numbers</t>
  </si>
  <si>
    <t>unit</t>
  </si>
  <si>
    <t>UNIT_Insurance fund</t>
  </si>
  <si>
    <t>Building Insurance</t>
  </si>
  <si>
    <t>Insurance premium rates</t>
  </si>
  <si>
    <t>Insurance premium</t>
  </si>
  <si>
    <t>Department</t>
  </si>
  <si>
    <t>project</t>
  </si>
  <si>
    <t>เรือนแถวชั้นเดียว</t>
  </si>
  <si>
    <t>list</t>
  </si>
  <si>
    <t>โครงการเคหะชุมชนชุมพร ระยะ 1 (เช่าซื้อ) (I39064)</t>
  </si>
  <si>
    <t>โครงการสุราษฎร์ธานี (รับโอน) บ้านเช่า I00280</t>
  </si>
  <si>
    <t>ทาวน์เฮ้าส์สองชั้น แบบ D2</t>
  </si>
  <si>
    <t>เรือนเดี่ยว 2 ชั้น จ.นครศรีธรรมราช</t>
  </si>
  <si>
    <t>เรือนแถว 2 ชั้น จ.กระบี่</t>
  </si>
  <si>
    <t>ตึกแฝด 2 ชั้น จ.กระบี่</t>
  </si>
  <si>
    <t>โครงการนครศรีธรรมราช (รับโอน) I00198</t>
  </si>
  <si>
    <t xml:space="preserve">เรือนแถวชั้นเดียว จ.สงขลา </t>
  </si>
  <si>
    <t xml:space="preserve">เรือนเดี่ยวใต้ถุนสูง ถ.ชายเขา อ.เมือง จ.สงขลา </t>
  </si>
  <si>
    <t xml:space="preserve">เรือนเดี่ยว 2 ชั้น </t>
  </si>
  <si>
    <t xml:space="preserve">ตึกแฝด 2 ชั้น </t>
  </si>
  <si>
    <t>อาคารเช่ารับโอน ภูเก็ต 1 ระยะ 1  (I00189)</t>
  </si>
  <si>
    <t xml:space="preserve">โครงการอาคารเช่าสำหรับผู้มีรายได้น้อย จ.พังงา (ตะกั่วป่า) </t>
  </si>
  <si>
    <t>ตึกแถวชั้นเดียว อ.เมือง จ.ภูเก็ต  (ถนนปะเหลียน)</t>
  </si>
  <si>
    <t>เรือนแถวชั้นครึ่ง  จ.ภูเก็ต (เช่า) ถ.ศรีสุทัศน์</t>
  </si>
  <si>
    <t xml:space="preserve">เรือนเดี่ยว 2 ชั้น ถนนมะกรูด  จ.ปัตตานี </t>
  </si>
  <si>
    <t xml:space="preserve">เรือนแถวชั้นครึ่ง จ.ปัตตานี </t>
  </si>
  <si>
    <t xml:space="preserve">ตึกแฝด 2 ชั้น จ.ยะลา </t>
  </si>
  <si>
    <t xml:space="preserve">เรือนแถวชั้นเดียว จ.ยะลา </t>
  </si>
  <si>
    <t xml:space="preserve">ตึกแฝด 2 ชั้น อ.ตากใบ จ.นราธิวาส </t>
  </si>
  <si>
    <t xml:space="preserve">เรือนแถวชั้นเดียว จ.นราธิวาส </t>
  </si>
  <si>
    <t>โครงการสุราษฎร์ธานี 1 ระยะ 2 (I00194)</t>
  </si>
  <si>
    <t>สุราษฎร์ธานี 2 ระยะ 1 (พุนพิน) (I39059)</t>
  </si>
  <si>
    <t>ทาวน์เฮาส์ 1 ชั้น  แบบ เอ</t>
  </si>
  <si>
    <t>ทาวน์เฮาส์ 1 ชั้น  แบบ ซี</t>
  </si>
  <si>
    <t>ทาวน์เฮาส์ 2 ชั้น  แบบ ดี1</t>
  </si>
  <si>
    <t>โครงการเคหะชุมชนนครศรีธรรมราช 1 ระยะ1 ( I00198)</t>
  </si>
  <si>
    <t>โครงการเคหะชุมชนนครศรีธรรมราช 2 ระยะ 1 ( I39060)</t>
  </si>
  <si>
    <t>โครงการเคหะชุมชนตรัง 1 ระยะ2 ส่วนที่ 2 (I43015)</t>
  </si>
  <si>
    <t xml:space="preserve">ทาวน์เฮาส์ 2 ชั้น แบบ D2 </t>
  </si>
  <si>
    <t>โครงการเคหะชุมชนหาดใหญ่ 2 ระยะ 2 (น้ำน้อย) (I39055)</t>
  </si>
  <si>
    <t>โครงการเคหะชุมชนสงขลา ระยะ 1 (I00181)</t>
  </si>
  <si>
    <t>อาคารชุดสูง  4  ชั้น</t>
  </si>
  <si>
    <t>โครงการเคหะชุมชนภูเก็ต 2 ระยะ 1 ส่วน 1 (I39058)</t>
  </si>
  <si>
    <t>บ้านเดี่ยว 2 ชั้น แบบ เอ</t>
  </si>
  <si>
    <t>โครงการเคหะชุมชนภูเก็ต 2 ระยะ 1 ส่วน 2 (I00192)</t>
  </si>
  <si>
    <t>บ้านแถวชั้นเดียว</t>
  </si>
  <si>
    <t>ทาวเฮ้าส์ชั้นเดียว แบบเอ</t>
  </si>
  <si>
    <t>โครงการเคหะชุมชนนราธิวาส ระยะ 1 (I39065)</t>
  </si>
  <si>
    <t xml:space="preserve">อาคารชุดพักอาศัย 3 ชั้น  ขนาดห้องละ  33  ตร.ม. </t>
  </si>
  <si>
    <t>บ้านเดี่ยว 2 ชั้น ขนาดพื้นที่  21  ตร.ว.</t>
  </si>
  <si>
    <t>โครงการบ้านเอื้ออาทรพัทลุง ระยะที่ 5 (ส่วนที่เหลือ) (I46065)</t>
  </si>
  <si>
    <t xml:space="preserve">โครงการบ้านเอื้ออาทรพัทลุง ระยะที่ 5  (อยู่ระหว่างเรียกลูกค้าทำสัญญา) </t>
  </si>
  <si>
    <t xml:space="preserve">อาคารชุดพักอาศัย 4 ชั้น  ขนาดห้องละ  33  ตร.ม. </t>
  </si>
  <si>
    <t>อาคารชุดพักอาศัย 5 ชั้น  ขนาดห้องละ  33  ตร.ม.</t>
  </si>
  <si>
    <t>บ้านแถวชั้นเดียว แบบ A</t>
  </si>
  <si>
    <t>อาคารพาณิชย์ 3 ชั้น 20 ตรว.</t>
  </si>
  <si>
    <t xml:space="preserve">ทาวน์โฮม 2 ชั้น </t>
  </si>
  <si>
    <t>บ้านเดี่ยวชั้นเดียว  ขนาดพื้นที่  52.50  ตร.ว.</t>
  </si>
  <si>
    <t xml:space="preserve">อาคารชุดพักอาศัย  4 ชั้น  ขนาดห้องละ  33  ตร.ม. </t>
  </si>
  <si>
    <t>อาคารพาณิชย์  3  ชั้น   20  ตร.ว.</t>
  </si>
  <si>
    <t xml:space="preserve">อาคารทาวโฮม 2 ชั้น  </t>
  </si>
  <si>
    <t>อาคารบ้านแถว 2 ชั้น</t>
  </si>
  <si>
    <t>-</t>
  </si>
  <si>
    <t>ข้อมูลทำประกันอัคคีภัยกับกองทุนเพื่อการซ่อมแซมอาคารการเคหะแห่งชาติ ประจำปี 2568 ของฝ่ายบริหารชุมชนภาคใต้ (ชต.)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</si>
</sst>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00"/>
    <numFmt numFmtId="188" formatCode="_-* #,##0.00_-;\-* #,##0.00_-;_-* \-??_-;_-@_-"/>
    <numFmt numFmtId="189" formatCode="_-* #,##0.0_-;\-* #,##0.0_-;_-* &quot;-&quot;??_-;_-@_-"/>
  </numFmts>
  <fonts count="1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88" fontId="3" fillId="0" borderId="0"/>
    <xf numFmtId="188" fontId="2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44">
    <xf numFmtId="0" fontId="0" fillId="0" borderId="0" xfId="0"/>
    <xf numFmtId="0" fontId="8" fillId="0" borderId="0" xfId="9" applyFont="1" applyAlignment="1">
      <alignment vertical="center"/>
    </xf>
    <xf numFmtId="0" fontId="7" fillId="0" borderId="1" xfId="9" applyFont="1" applyBorder="1" applyAlignment="1">
      <alignment horizontal="center" vertical="center"/>
    </xf>
    <xf numFmtId="4" fontId="7" fillId="0" borderId="1" xfId="9" applyNumberFormat="1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43" fontId="7" fillId="0" borderId="1" xfId="7" applyFont="1" applyBorder="1" applyAlignment="1">
      <alignment horizontal="center" vertical="center"/>
    </xf>
    <xf numFmtId="187" fontId="7" fillId="0" borderId="1" xfId="9" applyNumberFormat="1" applyFont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right" vertical="center"/>
    </xf>
    <xf numFmtId="43" fontId="9" fillId="2" borderId="1" xfId="7" applyFont="1" applyFill="1" applyBorder="1" applyAlignment="1">
      <alignment horizontal="right" vertical="center"/>
    </xf>
    <xf numFmtId="187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9" fillId="2" borderId="1" xfId="9" applyFont="1" applyFill="1" applyBorder="1" applyAlignment="1">
      <alignment horizontal="left" vertical="center"/>
    </xf>
    <xf numFmtId="3" fontId="9" fillId="0" borderId="1" xfId="9" applyNumberFormat="1" applyFont="1" applyFill="1" applyBorder="1" applyAlignment="1">
      <alignment horizontal="center" vertical="center"/>
    </xf>
    <xf numFmtId="43" fontId="9" fillId="2" borderId="1" xfId="9" applyNumberFormat="1" applyFont="1" applyFill="1" applyBorder="1" applyAlignment="1">
      <alignment horizontal="right" vertical="center"/>
    </xf>
    <xf numFmtId="187" fontId="9" fillId="2" borderId="1" xfId="9" applyNumberFormat="1" applyFont="1" applyFill="1" applyBorder="1" applyAlignment="1">
      <alignment horizontal="right" vertical="center"/>
    </xf>
    <xf numFmtId="4" fontId="9" fillId="2" borderId="1" xfId="9" applyNumberFormat="1" applyFont="1" applyFill="1" applyBorder="1" applyAlignment="1">
      <alignment horizontal="right"/>
    </xf>
    <xf numFmtId="0" fontId="9" fillId="2" borderId="0" xfId="3" applyFont="1" applyFill="1" applyAlignment="1">
      <alignment horizontal="left"/>
    </xf>
    <xf numFmtId="0" fontId="9" fillId="2" borderId="1" xfId="9" quotePrefix="1" applyFont="1" applyFill="1" applyBorder="1" applyAlignment="1">
      <alignment horizontal="left" vertical="center"/>
    </xf>
    <xf numFmtId="4" fontId="9" fillId="2" borderId="1" xfId="7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/>
    </xf>
    <xf numFmtId="43" fontId="9" fillId="2" borderId="1" xfId="3" applyNumberFormat="1" applyFont="1" applyFill="1" applyBorder="1"/>
    <xf numFmtId="0" fontId="9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43" fontId="8" fillId="2" borderId="1" xfId="7" applyFont="1" applyFill="1" applyBorder="1" applyAlignment="1">
      <alignment horizontal="center"/>
    </xf>
    <xf numFmtId="43" fontId="8" fillId="2" borderId="1" xfId="7" applyFont="1" applyFill="1" applyBorder="1" applyAlignment="1">
      <alignment horizontal="right" vertical="center"/>
    </xf>
    <xf numFmtId="43" fontId="8" fillId="2" borderId="1" xfId="7" applyFont="1" applyFill="1" applyBorder="1"/>
    <xf numFmtId="189" fontId="8" fillId="2" borderId="1" xfId="7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43" fontId="9" fillId="2" borderId="1" xfId="19" applyNumberFormat="1" applyFont="1" applyFill="1" applyBorder="1"/>
    <xf numFmtId="43" fontId="9" fillId="2" borderId="1" xfId="7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horizontal="right" vertical="center"/>
    </xf>
    <xf numFmtId="43" fontId="8" fillId="0" borderId="0" xfId="7" applyFont="1" applyAlignment="1">
      <alignment horizontal="right" vertical="center"/>
    </xf>
    <xf numFmtId="187" fontId="8" fillId="0" borderId="0" xfId="9" applyNumberFormat="1" applyFont="1" applyAlignment="1">
      <alignment horizontal="right" vertical="center"/>
    </xf>
    <xf numFmtId="4" fontId="8" fillId="0" borderId="0" xfId="9" applyNumberFormat="1" applyFont="1" applyAlignment="1">
      <alignment horizontal="right" vertical="center"/>
    </xf>
    <xf numFmtId="0" fontId="7" fillId="0" borderId="0" xfId="9" applyFont="1" applyAlignment="1">
      <alignment horizontal="center" vertical="center"/>
    </xf>
  </cellXfs>
  <cellStyles count="20">
    <cellStyle name="Comma 2" xfId="13"/>
    <cellStyle name="Excel Built-in Comma" xfId="1"/>
    <cellStyle name="Excel Built-in Comma 1" xfId="2"/>
    <cellStyle name="Excel Built-in Normal" xfId="3"/>
    <cellStyle name="Excel Built-in Normal 1" xfId="4"/>
    <cellStyle name="Excel Built-in Normal 2" xfId="19"/>
    <cellStyle name="Excel Built-in Normal 3" xfId="18"/>
    <cellStyle name="Normal 2" xfId="5"/>
    <cellStyle name="เครื่องหมายจุลภาค 2" xfId="6"/>
    <cellStyle name="จุลภาค" xfId="7" builtinId="3"/>
    <cellStyle name="จุลภาค 2" xfId="8"/>
    <cellStyle name="จุลภาค 2 2" xfId="17"/>
    <cellStyle name="จุลภาค 3" xfId="15"/>
    <cellStyle name="ปกติ" xfId="0" builtinId="0"/>
    <cellStyle name="ปกติ 2" xfId="9"/>
    <cellStyle name="ปกติ 2 2" xfId="10"/>
    <cellStyle name="ปกติ 2_ประกันอัคคีภัย ส่ง  กองทุนปี  2557" xfId="11"/>
    <cellStyle name="ปกติ 3" xfId="14"/>
    <cellStyle name="ปกติ 4" xfId="12"/>
    <cellStyle name="ปกติ 5" xfId="16"/>
  </cellStyles>
  <dxfs count="0"/>
  <tableStyles count="0" defaultTableStyle="TableStyleMedium9" defaultPivotStyle="PivotStyleLight16"/>
  <colors>
    <mruColors>
      <color rgb="FFFFFFCC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9C055E42-AF76-4E92-B8AD-522DA9923179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4C198772-16C5-421D-A7D3-8BA7D9DB6F52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EF4ECBE-229E-4088-AEA5-2A28D256E649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" name="AutoShape 24">
          <a:extLst>
            <a:ext uri="{FF2B5EF4-FFF2-40B4-BE49-F238E27FC236}">
              <a16:creationId xmlns:a16="http://schemas.microsoft.com/office/drawing/2014/main" id="{BF0EB89A-828C-4623-8899-F243FDEBB2D0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10A9C81C-8619-4594-8B56-14949D67C366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7" name="AutoShape 26">
          <a:extLst>
            <a:ext uri="{FF2B5EF4-FFF2-40B4-BE49-F238E27FC236}">
              <a16:creationId xmlns:a16="http://schemas.microsoft.com/office/drawing/2014/main" id="{DD4CB9A7-3B40-41FE-88A4-313893CC0E31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8" name="AutoShape 27">
          <a:extLst>
            <a:ext uri="{FF2B5EF4-FFF2-40B4-BE49-F238E27FC236}">
              <a16:creationId xmlns:a16="http://schemas.microsoft.com/office/drawing/2014/main" id="{58553A29-4C82-4B5C-8E92-3999A8E5B5D1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9" name="AutoShape 28">
          <a:extLst>
            <a:ext uri="{FF2B5EF4-FFF2-40B4-BE49-F238E27FC236}">
              <a16:creationId xmlns:a16="http://schemas.microsoft.com/office/drawing/2014/main" id="{C8F2B2A8-E81B-4620-B74A-676BC954AAB4}"/>
            </a:ext>
          </a:extLst>
        </xdr:cNvPr>
        <xdr:cNvSpPr>
          <a:spLocks/>
        </xdr:cNvSpPr>
      </xdr:nvSpPr>
      <xdr:spPr bwMode="auto">
        <a:xfrm>
          <a:off x="0" y="17449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4"/>
  <sheetViews>
    <sheetView tabSelected="1" view="pageBreakPreview" zoomScale="93" zoomScaleNormal="115" zoomScaleSheetLayoutView="93" workbookViewId="0">
      <selection sqref="A1:I1"/>
    </sheetView>
  </sheetViews>
  <sheetFormatPr defaultColWidth="9.140625" defaultRowHeight="19.5" x14ac:dyDescent="0.2"/>
  <cols>
    <col min="1" max="1" width="10.140625" style="1" bestFit="1" customWidth="1"/>
    <col min="2" max="2" width="22.85546875" style="1" customWidth="1"/>
    <col min="3" max="3" width="74.28515625" style="1" customWidth="1"/>
    <col min="4" max="4" width="53.28515625" style="1" customWidth="1"/>
    <col min="5" max="5" width="12.140625" style="38" bestFit="1" customWidth="1"/>
    <col min="6" max="6" width="18.42578125" style="39" customWidth="1"/>
    <col min="7" max="7" width="20.5703125" style="40" bestFit="1" customWidth="1"/>
    <col min="8" max="8" width="23.85546875" style="41" customWidth="1"/>
    <col min="9" max="9" width="20.7109375" style="42" bestFit="1" customWidth="1"/>
    <col min="10" max="16384" width="9.140625" style="1"/>
  </cols>
  <sheetData>
    <row r="1" spans="1:9" x14ac:dyDescent="0.2">
      <c r="A1" s="43" t="s">
        <v>145</v>
      </c>
      <c r="B1" s="43"/>
      <c r="C1" s="43"/>
      <c r="D1" s="43"/>
      <c r="E1" s="43"/>
      <c r="F1" s="43"/>
      <c r="G1" s="43"/>
      <c r="H1" s="43"/>
      <c r="I1" s="43"/>
    </row>
    <row r="2" spans="1:9" ht="39" x14ac:dyDescent="0.2">
      <c r="A2" s="2" t="s">
        <v>81</v>
      </c>
      <c r="B2" s="2" t="s">
        <v>87</v>
      </c>
      <c r="C2" s="2" t="s">
        <v>88</v>
      </c>
      <c r="D2" s="2" t="s">
        <v>90</v>
      </c>
      <c r="E2" s="2" t="s">
        <v>82</v>
      </c>
      <c r="F2" s="4" t="s">
        <v>83</v>
      </c>
      <c r="G2" s="5" t="s">
        <v>84</v>
      </c>
      <c r="H2" s="6" t="s">
        <v>85</v>
      </c>
      <c r="I2" s="3" t="s">
        <v>86</v>
      </c>
    </row>
    <row r="3" spans="1:9" x14ac:dyDescent="0.3">
      <c r="A3" s="7">
        <v>1</v>
      </c>
      <c r="B3" s="8" t="s">
        <v>3</v>
      </c>
      <c r="C3" s="9" t="s">
        <v>56</v>
      </c>
      <c r="D3" s="9" t="s">
        <v>2</v>
      </c>
      <c r="E3" s="10">
        <v>4</v>
      </c>
      <c r="F3" s="11">
        <v>275000</v>
      </c>
      <c r="G3" s="12">
        <v>1100000</v>
      </c>
      <c r="H3" s="13">
        <v>6.9000000000000006E-2</v>
      </c>
      <c r="I3" s="14">
        <v>759.00000000000011</v>
      </c>
    </row>
    <row r="4" spans="1:9" x14ac:dyDescent="0.3">
      <c r="A4" s="7">
        <v>2</v>
      </c>
      <c r="B4" s="8" t="s">
        <v>3</v>
      </c>
      <c r="C4" s="9" t="s">
        <v>57</v>
      </c>
      <c r="D4" s="9" t="s">
        <v>130</v>
      </c>
      <c r="E4" s="10">
        <v>11</v>
      </c>
      <c r="F4" s="11">
        <v>231200</v>
      </c>
      <c r="G4" s="12">
        <v>2543200</v>
      </c>
      <c r="H4" s="13">
        <v>8.5999999999999993E-2</v>
      </c>
      <c r="I4" s="14">
        <v>2187.152</v>
      </c>
    </row>
    <row r="5" spans="1:9" x14ac:dyDescent="0.3">
      <c r="A5" s="7">
        <v>3</v>
      </c>
      <c r="B5" s="8" t="s">
        <v>3</v>
      </c>
      <c r="C5" s="9" t="s">
        <v>58</v>
      </c>
      <c r="D5" s="9" t="s">
        <v>0</v>
      </c>
      <c r="E5" s="10">
        <v>9</v>
      </c>
      <c r="F5" s="11">
        <v>275000</v>
      </c>
      <c r="G5" s="12">
        <v>2475000</v>
      </c>
      <c r="H5" s="13">
        <v>6.9000000000000006E-2</v>
      </c>
      <c r="I5" s="14">
        <v>1707.7500000000002</v>
      </c>
    </row>
    <row r="6" spans="1:9" x14ac:dyDescent="0.3">
      <c r="A6" s="7">
        <v>4</v>
      </c>
      <c r="B6" s="8" t="s">
        <v>3</v>
      </c>
      <c r="C6" s="9" t="s">
        <v>59</v>
      </c>
      <c r="D6" s="9" t="s">
        <v>130</v>
      </c>
      <c r="E6" s="10">
        <v>30</v>
      </c>
      <c r="F6" s="11">
        <v>231200</v>
      </c>
      <c r="G6" s="12">
        <v>6936000</v>
      </c>
      <c r="H6" s="13">
        <v>8.5999999999999993E-2</v>
      </c>
      <c r="I6" s="14">
        <v>5964.96</v>
      </c>
    </row>
    <row r="7" spans="1:9" x14ac:dyDescent="0.3">
      <c r="A7" s="7">
        <v>5</v>
      </c>
      <c r="B7" s="8" t="s">
        <v>4</v>
      </c>
      <c r="C7" s="9" t="s">
        <v>91</v>
      </c>
      <c r="D7" s="9" t="s">
        <v>12</v>
      </c>
      <c r="E7" s="10">
        <v>4</v>
      </c>
      <c r="F7" s="11">
        <v>199100</v>
      </c>
      <c r="G7" s="12">
        <v>796400</v>
      </c>
      <c r="H7" s="13">
        <v>6.9000000000000006E-2</v>
      </c>
      <c r="I7" s="14">
        <v>549.51600000000008</v>
      </c>
    </row>
    <row r="8" spans="1:9" x14ac:dyDescent="0.3">
      <c r="A8" s="7">
        <v>6</v>
      </c>
      <c r="B8" s="8" t="s">
        <v>4</v>
      </c>
      <c r="C8" s="9" t="s">
        <v>91</v>
      </c>
      <c r="D8" s="9" t="s">
        <v>13</v>
      </c>
      <c r="E8" s="10">
        <v>1</v>
      </c>
      <c r="F8" s="11">
        <v>218800</v>
      </c>
      <c r="G8" s="12">
        <v>218800</v>
      </c>
      <c r="H8" s="13">
        <v>6.9000000000000006E-2</v>
      </c>
      <c r="I8" s="14">
        <v>150.97200000000001</v>
      </c>
    </row>
    <row r="9" spans="1:9" x14ac:dyDescent="0.3">
      <c r="A9" s="7">
        <v>7</v>
      </c>
      <c r="B9" s="8" t="s">
        <v>4</v>
      </c>
      <c r="C9" s="9" t="s">
        <v>91</v>
      </c>
      <c r="D9" s="9" t="s">
        <v>93</v>
      </c>
      <c r="E9" s="10">
        <v>1</v>
      </c>
      <c r="F9" s="11">
        <v>498800</v>
      </c>
      <c r="G9" s="12">
        <v>498800</v>
      </c>
      <c r="H9" s="13">
        <v>6.9000000000000006E-2</v>
      </c>
      <c r="I9" s="14">
        <v>344.17200000000003</v>
      </c>
    </row>
    <row r="10" spans="1:9" x14ac:dyDescent="0.3">
      <c r="A10" s="7">
        <v>8</v>
      </c>
      <c r="B10" s="8" t="s">
        <v>4</v>
      </c>
      <c r="C10" s="9" t="s">
        <v>60</v>
      </c>
      <c r="D10" s="9" t="s">
        <v>0</v>
      </c>
      <c r="E10" s="10">
        <v>13</v>
      </c>
      <c r="F10" s="11">
        <v>275000</v>
      </c>
      <c r="G10" s="12">
        <v>3575000</v>
      </c>
      <c r="H10" s="13">
        <v>6.9000000000000006E-2</v>
      </c>
      <c r="I10" s="14">
        <v>2466.7500000000005</v>
      </c>
    </row>
    <row r="11" spans="1:9" x14ac:dyDescent="0.3">
      <c r="A11" s="7">
        <v>9</v>
      </c>
      <c r="B11" s="8" t="s">
        <v>4</v>
      </c>
      <c r="C11" s="9" t="s">
        <v>60</v>
      </c>
      <c r="D11" s="9" t="s">
        <v>2</v>
      </c>
      <c r="E11" s="10">
        <v>2</v>
      </c>
      <c r="F11" s="11">
        <v>275000</v>
      </c>
      <c r="G11" s="12">
        <v>550000</v>
      </c>
      <c r="H11" s="13">
        <v>6.9000000000000006E-2</v>
      </c>
      <c r="I11" s="14">
        <v>379.50000000000006</v>
      </c>
    </row>
    <row r="12" spans="1:9" x14ac:dyDescent="0.3">
      <c r="A12" s="7">
        <v>10</v>
      </c>
      <c r="B12" s="8" t="s">
        <v>4</v>
      </c>
      <c r="C12" s="9" t="s">
        <v>66</v>
      </c>
      <c r="D12" s="9" t="s">
        <v>49</v>
      </c>
      <c r="E12" s="10">
        <v>301</v>
      </c>
      <c r="F12" s="11">
        <v>320041.09000000003</v>
      </c>
      <c r="G12" s="12">
        <v>96332368.090000004</v>
      </c>
      <c r="H12" s="13">
        <v>6.9000000000000006E-2</v>
      </c>
      <c r="I12" s="14">
        <v>66469.333982100012</v>
      </c>
    </row>
    <row r="13" spans="1:9" x14ac:dyDescent="0.3">
      <c r="A13" s="7">
        <v>11</v>
      </c>
      <c r="B13" s="8" t="s">
        <v>4</v>
      </c>
      <c r="C13" s="9" t="s">
        <v>66</v>
      </c>
      <c r="D13" s="9" t="s">
        <v>67</v>
      </c>
      <c r="E13" s="10">
        <v>37</v>
      </c>
      <c r="F13" s="11">
        <v>321756.17</v>
      </c>
      <c r="G13" s="12">
        <v>11904978.289999999</v>
      </c>
      <c r="H13" s="13">
        <v>6.9000000000000006E-2</v>
      </c>
      <c r="I13" s="14">
        <v>8214.4350200999997</v>
      </c>
    </row>
    <row r="14" spans="1:9" s="21" customFormat="1" x14ac:dyDescent="0.3">
      <c r="A14" s="7">
        <v>12</v>
      </c>
      <c r="B14" s="15" t="s">
        <v>5</v>
      </c>
      <c r="C14" s="16" t="s">
        <v>92</v>
      </c>
      <c r="D14" s="16" t="s">
        <v>89</v>
      </c>
      <c r="E14" s="17">
        <v>56</v>
      </c>
      <c r="F14" s="18">
        <v>196105</v>
      </c>
      <c r="G14" s="12">
        <f>E14*F14</f>
        <v>10981880</v>
      </c>
      <c r="H14" s="19">
        <v>6.9000000000000006E-2</v>
      </c>
      <c r="I14" s="20">
        <f>G14*H14%</f>
        <v>7577.4972000000007</v>
      </c>
    </row>
    <row r="15" spans="1:9" s="21" customFormat="1" x14ac:dyDescent="0.3">
      <c r="A15" s="7">
        <v>13</v>
      </c>
      <c r="B15" s="15" t="s">
        <v>5</v>
      </c>
      <c r="C15" s="16" t="s">
        <v>112</v>
      </c>
      <c r="D15" s="22" t="s">
        <v>144</v>
      </c>
      <c r="E15" s="17">
        <v>1</v>
      </c>
      <c r="F15" s="18">
        <v>223360</v>
      </c>
      <c r="G15" s="12">
        <v>223360</v>
      </c>
      <c r="H15" s="19">
        <v>6.9000000000000006E-2</v>
      </c>
      <c r="I15" s="20">
        <v>154.11840000000001</v>
      </c>
    </row>
    <row r="16" spans="1:9" s="21" customFormat="1" x14ac:dyDescent="0.3">
      <c r="A16" s="7">
        <v>14</v>
      </c>
      <c r="B16" s="15" t="s">
        <v>5</v>
      </c>
      <c r="C16" s="16" t="s">
        <v>113</v>
      </c>
      <c r="D16" s="16" t="s">
        <v>114</v>
      </c>
      <c r="E16" s="17">
        <v>2</v>
      </c>
      <c r="F16" s="18">
        <v>190659</v>
      </c>
      <c r="G16" s="12">
        <v>381318</v>
      </c>
      <c r="H16" s="19">
        <v>6.9000000000000006E-2</v>
      </c>
      <c r="I16" s="20">
        <v>263.10942000000006</v>
      </c>
    </row>
    <row r="17" spans="1:9" s="21" customFormat="1" x14ac:dyDescent="0.3">
      <c r="A17" s="7">
        <v>15</v>
      </c>
      <c r="B17" s="15" t="s">
        <v>5</v>
      </c>
      <c r="C17" s="16" t="s">
        <v>113</v>
      </c>
      <c r="D17" s="16" t="s">
        <v>115</v>
      </c>
      <c r="E17" s="17">
        <v>1</v>
      </c>
      <c r="F17" s="18">
        <v>263233</v>
      </c>
      <c r="G17" s="12">
        <v>263233</v>
      </c>
      <c r="H17" s="19">
        <v>6.9000000000000006E-2</v>
      </c>
      <c r="I17" s="20">
        <v>181.63077000000001</v>
      </c>
    </row>
    <row r="18" spans="1:9" s="21" customFormat="1" x14ac:dyDescent="0.3">
      <c r="A18" s="7">
        <v>16</v>
      </c>
      <c r="B18" s="15" t="s">
        <v>5</v>
      </c>
      <c r="C18" s="16" t="s">
        <v>113</v>
      </c>
      <c r="D18" s="16" t="s">
        <v>116</v>
      </c>
      <c r="E18" s="17">
        <v>6</v>
      </c>
      <c r="F18" s="18">
        <v>455317</v>
      </c>
      <c r="G18" s="12">
        <v>2731902</v>
      </c>
      <c r="H18" s="19">
        <v>6.9000000000000006E-2</v>
      </c>
      <c r="I18" s="20">
        <v>1885.0123800000001</v>
      </c>
    </row>
    <row r="19" spans="1:9" s="21" customFormat="1" x14ac:dyDescent="0.3">
      <c r="A19" s="7">
        <v>17</v>
      </c>
      <c r="B19" s="15" t="s">
        <v>5</v>
      </c>
      <c r="C19" s="16" t="s">
        <v>61</v>
      </c>
      <c r="D19" s="16" t="s">
        <v>6</v>
      </c>
      <c r="E19" s="17">
        <v>21</v>
      </c>
      <c r="F19" s="18">
        <v>275000</v>
      </c>
      <c r="G19" s="12">
        <v>5775000</v>
      </c>
      <c r="H19" s="19">
        <v>6.9000000000000006E-2</v>
      </c>
      <c r="I19" s="20">
        <v>3984.7500000000005</v>
      </c>
    </row>
    <row r="20" spans="1:9" s="21" customFormat="1" x14ac:dyDescent="0.3">
      <c r="A20" s="7">
        <v>18</v>
      </c>
      <c r="B20" s="15" t="s">
        <v>5</v>
      </c>
      <c r="C20" s="16" t="s">
        <v>7</v>
      </c>
      <c r="D20" s="16" t="s">
        <v>0</v>
      </c>
      <c r="E20" s="17">
        <v>175</v>
      </c>
      <c r="F20" s="18">
        <v>321661.07</v>
      </c>
      <c r="G20" s="12">
        <v>56290687.25</v>
      </c>
      <c r="H20" s="19">
        <v>6.9000000000000006E-2</v>
      </c>
      <c r="I20" s="20">
        <v>38840.574202500007</v>
      </c>
    </row>
    <row r="21" spans="1:9" s="21" customFormat="1" x14ac:dyDescent="0.3">
      <c r="A21" s="7">
        <v>19</v>
      </c>
      <c r="B21" s="15" t="s">
        <v>5</v>
      </c>
      <c r="C21" s="16" t="s">
        <v>42</v>
      </c>
      <c r="D21" s="16" t="s">
        <v>43</v>
      </c>
      <c r="E21" s="17">
        <v>118</v>
      </c>
      <c r="F21" s="18">
        <v>321661.07</v>
      </c>
      <c r="G21" s="12">
        <v>37956006.259999998</v>
      </c>
      <c r="H21" s="19">
        <v>6.9000000000000006E-2</v>
      </c>
      <c r="I21" s="20">
        <v>26189.644319400002</v>
      </c>
    </row>
    <row r="22" spans="1:9" s="21" customFormat="1" x14ac:dyDescent="0.3">
      <c r="A22" s="7">
        <v>20</v>
      </c>
      <c r="B22" s="15" t="s">
        <v>5</v>
      </c>
      <c r="C22" s="16" t="s">
        <v>42</v>
      </c>
      <c r="D22" s="16" t="s">
        <v>8</v>
      </c>
      <c r="E22" s="17">
        <v>80</v>
      </c>
      <c r="F22" s="18">
        <v>321661.07</v>
      </c>
      <c r="G22" s="12">
        <v>25732885.600000001</v>
      </c>
      <c r="H22" s="19">
        <v>6.9000000000000006E-2</v>
      </c>
      <c r="I22" s="20">
        <v>17755.691064000002</v>
      </c>
    </row>
    <row r="23" spans="1:9" x14ac:dyDescent="0.3">
      <c r="A23" s="7">
        <v>21</v>
      </c>
      <c r="B23" s="8" t="s">
        <v>9</v>
      </c>
      <c r="C23" s="9" t="s">
        <v>97</v>
      </c>
      <c r="D23" s="9" t="s">
        <v>94</v>
      </c>
      <c r="E23" s="10">
        <v>8</v>
      </c>
      <c r="F23" s="11">
        <v>100000</v>
      </c>
      <c r="G23" s="12">
        <f>E23*F23</f>
        <v>800000</v>
      </c>
      <c r="H23" s="13">
        <v>6.9000000000000006E-2</v>
      </c>
      <c r="I23" s="14">
        <f>G23*H23%</f>
        <v>552.00000000000011</v>
      </c>
    </row>
    <row r="24" spans="1:9" x14ac:dyDescent="0.3">
      <c r="A24" s="7">
        <v>22</v>
      </c>
      <c r="B24" s="8" t="s">
        <v>9</v>
      </c>
      <c r="C24" s="9" t="s">
        <v>117</v>
      </c>
      <c r="D24" s="9" t="s">
        <v>10</v>
      </c>
      <c r="E24" s="10">
        <v>1</v>
      </c>
      <c r="F24" s="11">
        <v>78955</v>
      </c>
      <c r="G24" s="12">
        <v>78955</v>
      </c>
      <c r="H24" s="13">
        <v>6.9000000000000006E-2</v>
      </c>
      <c r="I24" s="14">
        <v>54.478950000000005</v>
      </c>
    </row>
    <row r="25" spans="1:9" x14ac:dyDescent="0.3">
      <c r="A25" s="7">
        <v>23</v>
      </c>
      <c r="B25" s="8" t="s">
        <v>9</v>
      </c>
      <c r="C25" s="9" t="s">
        <v>118</v>
      </c>
      <c r="D25" s="9" t="s">
        <v>11</v>
      </c>
      <c r="E25" s="10">
        <v>3</v>
      </c>
      <c r="F25" s="11">
        <v>226400</v>
      </c>
      <c r="G25" s="12">
        <v>679200</v>
      </c>
      <c r="H25" s="13">
        <v>6.9000000000000006E-2</v>
      </c>
      <c r="I25" s="14">
        <v>468.64800000000002</v>
      </c>
    </row>
    <row r="26" spans="1:9" x14ac:dyDescent="0.3">
      <c r="A26" s="7">
        <v>24</v>
      </c>
      <c r="B26" s="8" t="s">
        <v>9</v>
      </c>
      <c r="C26" s="9" t="s">
        <v>118</v>
      </c>
      <c r="D26" s="9" t="s">
        <v>12</v>
      </c>
      <c r="E26" s="10">
        <v>5</v>
      </c>
      <c r="F26" s="11">
        <v>264846</v>
      </c>
      <c r="G26" s="12">
        <v>1324230</v>
      </c>
      <c r="H26" s="13">
        <v>6.9000000000000006E-2</v>
      </c>
      <c r="I26" s="14">
        <v>913.71870000000013</v>
      </c>
    </row>
    <row r="27" spans="1:9" x14ac:dyDescent="0.3">
      <c r="A27" s="7">
        <v>25</v>
      </c>
      <c r="B27" s="8" t="s">
        <v>9</v>
      </c>
      <c r="C27" s="9" t="s">
        <v>118</v>
      </c>
      <c r="D27" s="9" t="s">
        <v>13</v>
      </c>
      <c r="E27" s="10">
        <v>4</v>
      </c>
      <c r="F27" s="11">
        <v>289562</v>
      </c>
      <c r="G27" s="12">
        <v>1158248</v>
      </c>
      <c r="H27" s="13">
        <v>6.9000000000000006E-2</v>
      </c>
      <c r="I27" s="14">
        <v>799.19112000000007</v>
      </c>
    </row>
    <row r="28" spans="1:9" x14ac:dyDescent="0.3">
      <c r="A28" s="7">
        <v>26</v>
      </c>
      <c r="B28" s="8" t="s">
        <v>9</v>
      </c>
      <c r="C28" s="9" t="s">
        <v>118</v>
      </c>
      <c r="D28" s="9" t="s">
        <v>14</v>
      </c>
      <c r="E28" s="10">
        <v>1</v>
      </c>
      <c r="F28" s="11">
        <v>655903</v>
      </c>
      <c r="G28" s="12">
        <v>655903</v>
      </c>
      <c r="H28" s="13">
        <v>6.9000000000000006E-2</v>
      </c>
      <c r="I28" s="14">
        <v>452.57307000000003</v>
      </c>
    </row>
    <row r="29" spans="1:9" x14ac:dyDescent="0.3">
      <c r="A29" s="7">
        <v>27</v>
      </c>
      <c r="B29" s="8" t="s">
        <v>9</v>
      </c>
      <c r="C29" s="9" t="s">
        <v>118</v>
      </c>
      <c r="D29" s="9" t="s">
        <v>15</v>
      </c>
      <c r="E29" s="10">
        <v>1</v>
      </c>
      <c r="F29" s="11">
        <v>849731</v>
      </c>
      <c r="G29" s="12">
        <v>849731</v>
      </c>
      <c r="H29" s="13">
        <v>6.9000000000000006E-2</v>
      </c>
      <c r="I29" s="14">
        <v>586.31439000000012</v>
      </c>
    </row>
    <row r="30" spans="1:9" x14ac:dyDescent="0.3">
      <c r="A30" s="7">
        <v>28</v>
      </c>
      <c r="B30" s="8" t="s">
        <v>9</v>
      </c>
      <c r="C30" s="9" t="s">
        <v>62</v>
      </c>
      <c r="D30" s="9" t="s">
        <v>18</v>
      </c>
      <c r="E30" s="10">
        <v>1</v>
      </c>
      <c r="F30" s="11">
        <v>275000</v>
      </c>
      <c r="G30" s="12">
        <v>275000</v>
      </c>
      <c r="H30" s="13">
        <v>6.9000000000000006E-2</v>
      </c>
      <c r="I30" s="14">
        <v>189.75000000000003</v>
      </c>
    </row>
    <row r="31" spans="1:9" x14ac:dyDescent="0.3">
      <c r="A31" s="7">
        <v>29</v>
      </c>
      <c r="B31" s="8" t="s">
        <v>9</v>
      </c>
      <c r="C31" s="9" t="s">
        <v>72</v>
      </c>
      <c r="D31" s="9" t="s">
        <v>131</v>
      </c>
      <c r="E31" s="10">
        <v>43</v>
      </c>
      <c r="F31" s="11">
        <v>275000</v>
      </c>
      <c r="G31" s="12">
        <v>11825000</v>
      </c>
      <c r="H31" s="13">
        <v>6.9000000000000006E-2</v>
      </c>
      <c r="I31" s="14">
        <v>8159.2500000000009</v>
      </c>
    </row>
    <row r="32" spans="1:9" x14ac:dyDescent="0.3">
      <c r="A32" s="7">
        <v>30</v>
      </c>
      <c r="B32" s="8" t="s">
        <v>9</v>
      </c>
      <c r="C32" s="9" t="s">
        <v>72</v>
      </c>
      <c r="D32" s="9" t="s">
        <v>18</v>
      </c>
      <c r="E32" s="10">
        <v>12</v>
      </c>
      <c r="F32" s="11">
        <v>275000</v>
      </c>
      <c r="G32" s="12">
        <v>3300000</v>
      </c>
      <c r="H32" s="13">
        <v>6.9000000000000006E-2</v>
      </c>
      <c r="I32" s="14">
        <v>2277</v>
      </c>
    </row>
    <row r="33" spans="1:9" x14ac:dyDescent="0.3">
      <c r="A33" s="7">
        <v>31</v>
      </c>
      <c r="B33" s="8" t="s">
        <v>9</v>
      </c>
      <c r="C33" s="9" t="s">
        <v>80</v>
      </c>
      <c r="D33" s="9" t="s">
        <v>137</v>
      </c>
      <c r="E33" s="10">
        <v>8</v>
      </c>
      <c r="F33" s="11">
        <v>857401.52</v>
      </c>
      <c r="G33" s="12">
        <v>6859212.1600000001</v>
      </c>
      <c r="H33" s="13">
        <v>0.22700000000000001</v>
      </c>
      <c r="I33" s="14">
        <v>15570.4116032</v>
      </c>
    </row>
    <row r="34" spans="1:9" x14ac:dyDescent="0.3">
      <c r="A34" s="7">
        <v>32</v>
      </c>
      <c r="B34" s="8" t="s">
        <v>9</v>
      </c>
      <c r="C34" s="9" t="s">
        <v>80</v>
      </c>
      <c r="D34" s="9" t="s">
        <v>138</v>
      </c>
      <c r="E34" s="10">
        <v>5</v>
      </c>
      <c r="F34" s="11">
        <v>700650</v>
      </c>
      <c r="G34" s="12">
        <v>3503250</v>
      </c>
      <c r="H34" s="13">
        <v>6.9000000000000006E-2</v>
      </c>
      <c r="I34" s="14">
        <v>2417.2425000000003</v>
      </c>
    </row>
    <row r="35" spans="1:9" x14ac:dyDescent="0.3">
      <c r="A35" s="7">
        <v>33</v>
      </c>
      <c r="B35" s="8" t="s">
        <v>16</v>
      </c>
      <c r="C35" s="9" t="s">
        <v>51</v>
      </c>
      <c r="D35" s="9" t="s">
        <v>95</v>
      </c>
      <c r="E35" s="10">
        <v>8</v>
      </c>
      <c r="F35" s="23">
        <v>73664</v>
      </c>
      <c r="G35" s="12">
        <f>E35*F35</f>
        <v>589312</v>
      </c>
      <c r="H35" s="13">
        <v>6.9000000000000006E-2</v>
      </c>
      <c r="I35" s="14">
        <f>G35*H35%</f>
        <v>406.62528000000003</v>
      </c>
    </row>
    <row r="36" spans="1:9" x14ac:dyDescent="0.3">
      <c r="A36" s="7">
        <v>34</v>
      </c>
      <c r="B36" s="8" t="s">
        <v>16</v>
      </c>
      <c r="C36" s="9" t="s">
        <v>51</v>
      </c>
      <c r="D36" s="24" t="s">
        <v>96</v>
      </c>
      <c r="E36" s="10">
        <v>4</v>
      </c>
      <c r="F36" s="23">
        <v>244775</v>
      </c>
      <c r="G36" s="12">
        <f>E36*F36</f>
        <v>979100</v>
      </c>
      <c r="H36" s="13">
        <v>6.9000000000000006E-2</v>
      </c>
      <c r="I36" s="14">
        <f>G36*H36%</f>
        <v>675.57900000000006</v>
      </c>
    </row>
    <row r="37" spans="1:9" x14ac:dyDescent="0.3">
      <c r="A37" s="7">
        <v>35</v>
      </c>
      <c r="B37" s="8" t="s">
        <v>16</v>
      </c>
      <c r="C37" s="9" t="s">
        <v>119</v>
      </c>
      <c r="D37" s="24" t="s">
        <v>120</v>
      </c>
      <c r="E37" s="10">
        <v>2</v>
      </c>
      <c r="F37" s="23">
        <v>581500</v>
      </c>
      <c r="G37" s="12">
        <v>1163000</v>
      </c>
      <c r="H37" s="13">
        <v>6.9000000000000006E-2</v>
      </c>
      <c r="I37" s="14">
        <v>802.47000000000014</v>
      </c>
    </row>
    <row r="38" spans="1:9" x14ac:dyDescent="0.3">
      <c r="A38" s="7">
        <v>36</v>
      </c>
      <c r="B38" s="8" t="s">
        <v>16</v>
      </c>
      <c r="C38" s="9" t="s">
        <v>132</v>
      </c>
      <c r="D38" s="24" t="s">
        <v>18</v>
      </c>
      <c r="E38" s="10">
        <v>65</v>
      </c>
      <c r="F38" s="23">
        <v>243830.19</v>
      </c>
      <c r="G38" s="12">
        <v>15848962.35</v>
      </c>
      <c r="H38" s="13">
        <v>6.9000000000000006E-2</v>
      </c>
      <c r="I38" s="14">
        <v>10935.784021500001</v>
      </c>
    </row>
    <row r="39" spans="1:9" x14ac:dyDescent="0.3">
      <c r="A39" s="7">
        <v>37</v>
      </c>
      <c r="B39" s="8" t="s">
        <v>16</v>
      </c>
      <c r="C39" s="9" t="s">
        <v>133</v>
      </c>
      <c r="D39" s="24" t="s">
        <v>18</v>
      </c>
      <c r="E39" s="10">
        <v>15</v>
      </c>
      <c r="F39" s="23">
        <v>396053.64</v>
      </c>
      <c r="G39" s="12">
        <v>5940804.6000000006</v>
      </c>
      <c r="H39" s="13">
        <v>6.9000000000000006E-2</v>
      </c>
      <c r="I39" s="14">
        <v>4099.1551740000004</v>
      </c>
    </row>
    <row r="40" spans="1:9" x14ac:dyDescent="0.3">
      <c r="A40" s="7">
        <v>38</v>
      </c>
      <c r="B40" s="8" t="s">
        <v>16</v>
      </c>
      <c r="C40" s="9" t="s">
        <v>63</v>
      </c>
      <c r="D40" s="24" t="s">
        <v>2</v>
      </c>
      <c r="E40" s="10">
        <v>21</v>
      </c>
      <c r="F40" s="23">
        <v>362985.56</v>
      </c>
      <c r="G40" s="12">
        <v>7622696.7599999998</v>
      </c>
      <c r="H40" s="13">
        <v>6.9000000000000006E-2</v>
      </c>
      <c r="I40" s="14">
        <v>5259.6607644000005</v>
      </c>
    </row>
    <row r="41" spans="1:9" x14ac:dyDescent="0.3">
      <c r="A41" s="7">
        <v>39</v>
      </c>
      <c r="B41" s="8" t="s">
        <v>16</v>
      </c>
      <c r="C41" s="9" t="s">
        <v>17</v>
      </c>
      <c r="D41" s="24" t="s">
        <v>18</v>
      </c>
      <c r="E41" s="10">
        <v>61</v>
      </c>
      <c r="F41" s="23">
        <v>281851.25</v>
      </c>
      <c r="G41" s="12">
        <v>17192926.25</v>
      </c>
      <c r="H41" s="13">
        <v>6.9000000000000006E-2</v>
      </c>
      <c r="I41" s="14">
        <v>11863.1191125</v>
      </c>
    </row>
    <row r="42" spans="1:9" x14ac:dyDescent="0.3">
      <c r="A42" s="7">
        <v>40</v>
      </c>
      <c r="B42" s="8" t="s">
        <v>16</v>
      </c>
      <c r="C42" s="9" t="s">
        <v>17</v>
      </c>
      <c r="D42" s="24" t="s">
        <v>139</v>
      </c>
      <c r="E42" s="10">
        <v>93</v>
      </c>
      <c r="F42" s="23">
        <v>719763.64</v>
      </c>
      <c r="G42" s="12">
        <v>66938018.520000003</v>
      </c>
      <c r="H42" s="13">
        <v>6.9000000000000006E-2</v>
      </c>
      <c r="I42" s="14">
        <v>46187.232778800004</v>
      </c>
    </row>
    <row r="43" spans="1:9" x14ac:dyDescent="0.3">
      <c r="A43" s="7">
        <v>41</v>
      </c>
      <c r="B43" s="8" t="s">
        <v>19</v>
      </c>
      <c r="C43" s="9" t="s">
        <v>52</v>
      </c>
      <c r="D43" s="9" t="s">
        <v>98</v>
      </c>
      <c r="E43" s="10">
        <v>66</v>
      </c>
      <c r="F43" s="25">
        <v>180241.62121212122</v>
      </c>
      <c r="G43" s="12">
        <f>E43*F43</f>
        <v>11895947</v>
      </c>
      <c r="H43" s="13">
        <v>6.9000000000000006E-2</v>
      </c>
      <c r="I43" s="14">
        <f>G43*H43%</f>
        <v>8208.2034300000014</v>
      </c>
    </row>
    <row r="44" spans="1:9" x14ac:dyDescent="0.3">
      <c r="A44" s="7">
        <v>42</v>
      </c>
      <c r="B44" s="8" t="s">
        <v>19</v>
      </c>
      <c r="C44" s="9" t="s">
        <v>53</v>
      </c>
      <c r="D44" s="24" t="s">
        <v>99</v>
      </c>
      <c r="E44" s="10">
        <v>7</v>
      </c>
      <c r="F44" s="25">
        <v>50000</v>
      </c>
      <c r="G44" s="12">
        <f t="shared" ref="G44:G46" si="0">E44*F44</f>
        <v>350000</v>
      </c>
      <c r="H44" s="13">
        <v>6.9000000000000006E-2</v>
      </c>
      <c r="I44" s="14">
        <f t="shared" ref="I44:I46" si="1">G44*H44%</f>
        <v>241.50000000000003</v>
      </c>
    </row>
    <row r="45" spans="1:9" x14ac:dyDescent="0.3">
      <c r="A45" s="7">
        <v>43</v>
      </c>
      <c r="B45" s="8" t="s">
        <v>19</v>
      </c>
      <c r="C45" s="24" t="s">
        <v>54</v>
      </c>
      <c r="D45" s="9" t="s">
        <v>100</v>
      </c>
      <c r="E45" s="10">
        <v>10</v>
      </c>
      <c r="F45" s="25">
        <v>50000</v>
      </c>
      <c r="G45" s="12">
        <f t="shared" si="0"/>
        <v>500000</v>
      </c>
      <c r="H45" s="13">
        <v>6.9000000000000006E-2</v>
      </c>
      <c r="I45" s="14">
        <f t="shared" si="1"/>
        <v>345.00000000000006</v>
      </c>
    </row>
    <row r="46" spans="1:9" x14ac:dyDescent="0.3">
      <c r="A46" s="7">
        <v>44</v>
      </c>
      <c r="B46" s="8" t="s">
        <v>19</v>
      </c>
      <c r="C46" s="24" t="s">
        <v>54</v>
      </c>
      <c r="D46" s="9" t="s">
        <v>101</v>
      </c>
      <c r="E46" s="10">
        <v>8</v>
      </c>
      <c r="F46" s="25">
        <v>100000</v>
      </c>
      <c r="G46" s="12">
        <f t="shared" si="0"/>
        <v>800000</v>
      </c>
      <c r="H46" s="13">
        <v>6.9000000000000006E-2</v>
      </c>
      <c r="I46" s="14">
        <f t="shared" si="1"/>
        <v>552.00000000000011</v>
      </c>
    </row>
    <row r="47" spans="1:9" x14ac:dyDescent="0.3">
      <c r="A47" s="7">
        <v>45</v>
      </c>
      <c r="B47" s="8" t="s">
        <v>19</v>
      </c>
      <c r="C47" s="24" t="s">
        <v>71</v>
      </c>
      <c r="D47" s="9" t="s">
        <v>20</v>
      </c>
      <c r="E47" s="10">
        <v>4</v>
      </c>
      <c r="F47" s="25">
        <v>277260</v>
      </c>
      <c r="G47" s="12">
        <v>1109040</v>
      </c>
      <c r="H47" s="13">
        <v>6.9000000000000006E-2</v>
      </c>
      <c r="I47" s="14">
        <v>765.23760000000004</v>
      </c>
    </row>
    <row r="48" spans="1:9" x14ac:dyDescent="0.3">
      <c r="A48" s="7">
        <v>46</v>
      </c>
      <c r="B48" s="8" t="s">
        <v>19</v>
      </c>
      <c r="C48" s="24" t="s">
        <v>71</v>
      </c>
      <c r="D48" s="9" t="s">
        <v>21</v>
      </c>
      <c r="E48" s="10">
        <v>4</v>
      </c>
      <c r="F48" s="25">
        <v>193405</v>
      </c>
      <c r="G48" s="12">
        <v>773620</v>
      </c>
      <c r="H48" s="13">
        <v>6.9000000000000006E-2</v>
      </c>
      <c r="I48" s="14">
        <v>533.79780000000005</v>
      </c>
    </row>
    <row r="49" spans="1:9" x14ac:dyDescent="0.3">
      <c r="A49" s="7">
        <v>47</v>
      </c>
      <c r="B49" s="8" t="s">
        <v>19</v>
      </c>
      <c r="C49" s="24" t="s">
        <v>71</v>
      </c>
      <c r="D49" s="9" t="s">
        <v>22</v>
      </c>
      <c r="E49" s="10">
        <v>3</v>
      </c>
      <c r="F49" s="25">
        <v>202725</v>
      </c>
      <c r="G49" s="12">
        <v>608175</v>
      </c>
      <c r="H49" s="13">
        <v>6.9000000000000006E-2</v>
      </c>
      <c r="I49" s="14">
        <v>419.64075000000003</v>
      </c>
    </row>
    <row r="50" spans="1:9" x14ac:dyDescent="0.3">
      <c r="A50" s="7">
        <v>48</v>
      </c>
      <c r="B50" s="8" t="s">
        <v>19</v>
      </c>
      <c r="C50" s="24" t="s">
        <v>71</v>
      </c>
      <c r="D50" s="9" t="s">
        <v>23</v>
      </c>
      <c r="E50" s="10">
        <v>1</v>
      </c>
      <c r="F50" s="25">
        <v>604270</v>
      </c>
      <c r="G50" s="12">
        <v>604270</v>
      </c>
      <c r="H50" s="13">
        <v>6.9000000000000006E-2</v>
      </c>
      <c r="I50" s="14">
        <v>416.94630000000006</v>
      </c>
    </row>
    <row r="51" spans="1:9" x14ac:dyDescent="0.3">
      <c r="A51" s="7">
        <v>49</v>
      </c>
      <c r="B51" s="8" t="s">
        <v>19</v>
      </c>
      <c r="C51" s="24" t="s">
        <v>71</v>
      </c>
      <c r="D51" s="9" t="s">
        <v>44</v>
      </c>
      <c r="E51" s="10">
        <v>1</v>
      </c>
      <c r="F51" s="25">
        <v>500000</v>
      </c>
      <c r="G51" s="12">
        <v>500000</v>
      </c>
      <c r="H51" s="13">
        <v>6.9000000000000006E-2</v>
      </c>
      <c r="I51" s="14">
        <v>345.00000000000006</v>
      </c>
    </row>
    <row r="52" spans="1:9" x14ac:dyDescent="0.3">
      <c r="A52" s="7">
        <v>50</v>
      </c>
      <c r="B52" s="8" t="s">
        <v>19</v>
      </c>
      <c r="C52" s="24" t="s">
        <v>121</v>
      </c>
      <c r="D52" s="9" t="s">
        <v>24</v>
      </c>
      <c r="E52" s="10">
        <v>1</v>
      </c>
      <c r="F52" s="25">
        <v>227557</v>
      </c>
      <c r="G52" s="12">
        <v>227557</v>
      </c>
      <c r="H52" s="13">
        <v>6.9000000000000006E-2</v>
      </c>
      <c r="I52" s="14">
        <v>157.01433000000003</v>
      </c>
    </row>
    <row r="53" spans="1:9" x14ac:dyDescent="0.3">
      <c r="A53" s="7">
        <v>51</v>
      </c>
      <c r="B53" s="8" t="s">
        <v>19</v>
      </c>
      <c r="C53" s="24" t="s">
        <v>121</v>
      </c>
      <c r="D53" s="9" t="s">
        <v>25</v>
      </c>
      <c r="E53" s="10">
        <v>1</v>
      </c>
      <c r="F53" s="25">
        <v>442286</v>
      </c>
      <c r="G53" s="12">
        <v>442286</v>
      </c>
      <c r="H53" s="13">
        <v>6.9000000000000006E-2</v>
      </c>
      <c r="I53" s="14">
        <v>305.17734000000002</v>
      </c>
    </row>
    <row r="54" spans="1:9" x14ac:dyDescent="0.3">
      <c r="A54" s="7">
        <v>52</v>
      </c>
      <c r="B54" s="8" t="s">
        <v>19</v>
      </c>
      <c r="C54" s="24" t="s">
        <v>121</v>
      </c>
      <c r="D54" s="9" t="s">
        <v>26</v>
      </c>
      <c r="E54" s="10">
        <v>1</v>
      </c>
      <c r="F54" s="25">
        <v>598244</v>
      </c>
      <c r="G54" s="12">
        <v>598244</v>
      </c>
      <c r="H54" s="13">
        <v>6.9000000000000006E-2</v>
      </c>
      <c r="I54" s="14">
        <v>412.78836000000007</v>
      </c>
    </row>
    <row r="55" spans="1:9" x14ac:dyDescent="0.3">
      <c r="A55" s="7">
        <v>53</v>
      </c>
      <c r="B55" s="8" t="s">
        <v>19</v>
      </c>
      <c r="C55" s="24" t="s">
        <v>121</v>
      </c>
      <c r="D55" s="9" t="s">
        <v>45</v>
      </c>
      <c r="E55" s="10">
        <v>1</v>
      </c>
      <c r="F55" s="25">
        <v>1500000</v>
      </c>
      <c r="G55" s="12">
        <v>1500000</v>
      </c>
      <c r="H55" s="13">
        <v>6.9000000000000006E-2</v>
      </c>
      <c r="I55" s="14">
        <v>1035</v>
      </c>
    </row>
    <row r="56" spans="1:9" x14ac:dyDescent="0.3">
      <c r="A56" s="7">
        <v>54</v>
      </c>
      <c r="B56" s="8" t="s">
        <v>19</v>
      </c>
      <c r="C56" s="24" t="s">
        <v>122</v>
      </c>
      <c r="D56" s="9" t="s">
        <v>27</v>
      </c>
      <c r="E56" s="10">
        <v>154</v>
      </c>
      <c r="F56" s="25">
        <v>52378</v>
      </c>
      <c r="G56" s="12">
        <v>8066212</v>
      </c>
      <c r="H56" s="13">
        <v>6.9000000000000006E-2</v>
      </c>
      <c r="I56" s="14">
        <v>5565.6862800000008</v>
      </c>
    </row>
    <row r="57" spans="1:9" x14ac:dyDescent="0.3">
      <c r="A57" s="7">
        <v>55</v>
      </c>
      <c r="B57" s="8" t="s">
        <v>19</v>
      </c>
      <c r="C57" s="24" t="s">
        <v>122</v>
      </c>
      <c r="D57" s="9" t="s">
        <v>28</v>
      </c>
      <c r="E57" s="10">
        <v>135</v>
      </c>
      <c r="F57" s="25">
        <v>43410</v>
      </c>
      <c r="G57" s="12">
        <v>5860350</v>
      </c>
      <c r="H57" s="13">
        <v>6.9000000000000006E-2</v>
      </c>
      <c r="I57" s="14">
        <v>4043.6415000000006</v>
      </c>
    </row>
    <row r="58" spans="1:9" x14ac:dyDescent="0.3">
      <c r="A58" s="7">
        <v>56</v>
      </c>
      <c r="B58" s="8" t="s">
        <v>19</v>
      </c>
      <c r="C58" s="24" t="s">
        <v>122</v>
      </c>
      <c r="D58" s="9" t="s">
        <v>29</v>
      </c>
      <c r="E58" s="10">
        <v>26</v>
      </c>
      <c r="F58" s="25">
        <v>52378</v>
      </c>
      <c r="G58" s="12">
        <v>1361828</v>
      </c>
      <c r="H58" s="13">
        <v>6.9000000000000006E-2</v>
      </c>
      <c r="I58" s="14">
        <v>939.66132000000005</v>
      </c>
    </row>
    <row r="59" spans="1:9" x14ac:dyDescent="0.3">
      <c r="A59" s="7">
        <v>57</v>
      </c>
      <c r="B59" s="8" t="s">
        <v>19</v>
      </c>
      <c r="C59" s="24" t="s">
        <v>122</v>
      </c>
      <c r="D59" s="9" t="s">
        <v>30</v>
      </c>
      <c r="E59" s="10">
        <v>28</v>
      </c>
      <c r="F59" s="25">
        <v>393511</v>
      </c>
      <c r="G59" s="12">
        <v>11018308</v>
      </c>
      <c r="H59" s="13">
        <v>0.22700000000000001</v>
      </c>
      <c r="I59" s="14">
        <v>25011.559159999997</v>
      </c>
    </row>
    <row r="60" spans="1:9" x14ac:dyDescent="0.3">
      <c r="A60" s="7">
        <v>58</v>
      </c>
      <c r="B60" s="8" t="s">
        <v>19</v>
      </c>
      <c r="C60" s="24" t="s">
        <v>73</v>
      </c>
      <c r="D60" s="9" t="s">
        <v>18</v>
      </c>
      <c r="E60" s="10">
        <v>4</v>
      </c>
      <c r="F60" s="25">
        <v>275000</v>
      </c>
      <c r="G60" s="12">
        <v>1100000</v>
      </c>
      <c r="H60" s="13">
        <v>6.9000000000000006E-2</v>
      </c>
      <c r="I60" s="14">
        <v>759.00000000000011</v>
      </c>
    </row>
    <row r="61" spans="1:9" x14ac:dyDescent="0.3">
      <c r="A61" s="7">
        <v>59</v>
      </c>
      <c r="B61" s="8" t="s">
        <v>19</v>
      </c>
      <c r="C61" s="24" t="s">
        <v>74</v>
      </c>
      <c r="D61" s="9" t="s">
        <v>31</v>
      </c>
      <c r="E61" s="10">
        <v>14</v>
      </c>
      <c r="F61" s="25">
        <v>231200</v>
      </c>
      <c r="G61" s="12">
        <v>3236800</v>
      </c>
      <c r="H61" s="13">
        <v>8.5999999999999993E-2</v>
      </c>
      <c r="I61" s="14">
        <v>2783.6480000000001</v>
      </c>
    </row>
    <row r="62" spans="1:9" x14ac:dyDescent="0.3">
      <c r="A62" s="7">
        <v>60</v>
      </c>
      <c r="B62" s="8" t="s">
        <v>19</v>
      </c>
      <c r="C62" s="24" t="s">
        <v>68</v>
      </c>
      <c r="D62" s="9" t="s">
        <v>140</v>
      </c>
      <c r="E62" s="10">
        <v>76</v>
      </c>
      <c r="F62" s="25">
        <v>103965.75</v>
      </c>
      <c r="G62" s="12">
        <v>7901397</v>
      </c>
      <c r="H62" s="13">
        <v>8.5999999999999993E-2</v>
      </c>
      <c r="I62" s="14">
        <v>6795.2014199999994</v>
      </c>
    </row>
    <row r="63" spans="1:9" x14ac:dyDescent="0.3">
      <c r="A63" s="7">
        <v>61</v>
      </c>
      <c r="B63" s="8" t="s">
        <v>19</v>
      </c>
      <c r="C63" s="24" t="s">
        <v>69</v>
      </c>
      <c r="D63" s="9" t="s">
        <v>18</v>
      </c>
      <c r="E63" s="10">
        <v>30</v>
      </c>
      <c r="F63" s="25">
        <v>353309.79</v>
      </c>
      <c r="G63" s="12">
        <v>10599293.699999999</v>
      </c>
      <c r="H63" s="13">
        <v>6.9000000000000006E-2</v>
      </c>
      <c r="I63" s="14">
        <v>7313.5126530000007</v>
      </c>
    </row>
    <row r="64" spans="1:9" x14ac:dyDescent="0.3">
      <c r="A64" s="7">
        <v>62</v>
      </c>
      <c r="B64" s="26" t="s">
        <v>32</v>
      </c>
      <c r="C64" s="27" t="s">
        <v>102</v>
      </c>
      <c r="D64" s="27" t="s">
        <v>104</v>
      </c>
      <c r="E64" s="28">
        <v>8</v>
      </c>
      <c r="F64" s="29">
        <v>19903.75</v>
      </c>
      <c r="G64" s="30">
        <f>E64*F64</f>
        <v>159230</v>
      </c>
      <c r="H64" s="13">
        <v>6.9000000000000006E-2</v>
      </c>
      <c r="I64" s="14">
        <f>G64*H64%</f>
        <v>109.86870000000002</v>
      </c>
    </row>
    <row r="65" spans="1:9" x14ac:dyDescent="0.3">
      <c r="A65" s="7">
        <v>63</v>
      </c>
      <c r="B65" s="26" t="s">
        <v>32</v>
      </c>
      <c r="C65" s="27" t="s">
        <v>102</v>
      </c>
      <c r="D65" s="27" t="s">
        <v>105</v>
      </c>
      <c r="E65" s="28">
        <v>60</v>
      </c>
      <c r="F65" s="31">
        <v>186564.42</v>
      </c>
      <c r="G65" s="32">
        <f>E65*F65</f>
        <v>11193865.200000001</v>
      </c>
      <c r="H65" s="13">
        <v>6.9000000000000006E-2</v>
      </c>
      <c r="I65" s="14">
        <f t="shared" ref="I65" si="2">G65*H65%</f>
        <v>7723.7669880000012</v>
      </c>
    </row>
    <row r="66" spans="1:9" x14ac:dyDescent="0.3">
      <c r="A66" s="7">
        <v>64</v>
      </c>
      <c r="B66" s="26" t="s">
        <v>32</v>
      </c>
      <c r="C66" s="27" t="s">
        <v>103</v>
      </c>
      <c r="D66" s="27" t="s">
        <v>123</v>
      </c>
      <c r="E66" s="28">
        <v>78</v>
      </c>
      <c r="F66" s="31">
        <v>263726.07384615386</v>
      </c>
      <c r="G66" s="30">
        <f t="shared" ref="G66" si="3">E66*F66</f>
        <v>20570633.760000002</v>
      </c>
      <c r="H66" s="13">
        <v>8.5999999999999993E-2</v>
      </c>
      <c r="I66" s="14">
        <f>G66*H66%</f>
        <v>17690.7450336</v>
      </c>
    </row>
    <row r="67" spans="1:9" x14ac:dyDescent="0.3">
      <c r="A67" s="7">
        <v>65</v>
      </c>
      <c r="B67" s="26" t="s">
        <v>32</v>
      </c>
      <c r="C67" s="27" t="s">
        <v>124</v>
      </c>
      <c r="D67" s="27" t="s">
        <v>125</v>
      </c>
      <c r="E67" s="28">
        <v>2</v>
      </c>
      <c r="F67" s="31">
        <v>224336</v>
      </c>
      <c r="G67" s="30">
        <v>448672</v>
      </c>
      <c r="H67" s="13">
        <v>6.9000000000000006E-2</v>
      </c>
      <c r="I67" s="14">
        <v>309.58368000000002</v>
      </c>
    </row>
    <row r="68" spans="1:9" x14ac:dyDescent="0.3">
      <c r="A68" s="7">
        <v>66</v>
      </c>
      <c r="B68" s="26" t="s">
        <v>32</v>
      </c>
      <c r="C68" s="27" t="s">
        <v>126</v>
      </c>
      <c r="D68" s="27" t="s">
        <v>127</v>
      </c>
      <c r="E68" s="28">
        <v>1</v>
      </c>
      <c r="F68" s="31">
        <v>291032</v>
      </c>
      <c r="G68" s="30">
        <v>291032</v>
      </c>
      <c r="H68" s="13">
        <v>6.9000000000000006E-2</v>
      </c>
      <c r="I68" s="14">
        <v>200.81208000000001</v>
      </c>
    </row>
    <row r="69" spans="1:9" x14ac:dyDescent="0.3">
      <c r="A69" s="7">
        <v>67</v>
      </c>
      <c r="B69" s="26" t="s">
        <v>32</v>
      </c>
      <c r="C69" s="27" t="s">
        <v>126</v>
      </c>
      <c r="D69" s="27" t="s">
        <v>1</v>
      </c>
      <c r="E69" s="28">
        <v>4</v>
      </c>
      <c r="F69" s="31">
        <v>545647</v>
      </c>
      <c r="G69" s="30">
        <v>2182588</v>
      </c>
      <c r="H69" s="13">
        <v>6.9000000000000006E-2</v>
      </c>
      <c r="I69" s="14">
        <v>1505.9857200000001</v>
      </c>
    </row>
    <row r="70" spans="1:9" x14ac:dyDescent="0.3">
      <c r="A70" s="7">
        <v>68</v>
      </c>
      <c r="B70" s="26" t="s">
        <v>32</v>
      </c>
      <c r="C70" s="27" t="s">
        <v>75</v>
      </c>
      <c r="D70" s="27" t="s">
        <v>134</v>
      </c>
      <c r="E70" s="28">
        <v>42</v>
      </c>
      <c r="F70" s="31">
        <v>231200</v>
      </c>
      <c r="G70" s="30">
        <v>9710400</v>
      </c>
      <c r="H70" s="13">
        <v>8.5999999999999993E-2</v>
      </c>
      <c r="I70" s="14">
        <v>8350.9439999999995</v>
      </c>
    </row>
    <row r="71" spans="1:9" x14ac:dyDescent="0.3">
      <c r="A71" s="7">
        <v>69</v>
      </c>
      <c r="B71" s="26" t="s">
        <v>32</v>
      </c>
      <c r="C71" s="27" t="s">
        <v>76</v>
      </c>
      <c r="D71" s="27" t="s">
        <v>31</v>
      </c>
      <c r="E71" s="28">
        <v>246</v>
      </c>
      <c r="F71" s="31">
        <v>231200</v>
      </c>
      <c r="G71" s="30">
        <v>56875200</v>
      </c>
      <c r="H71" s="13">
        <v>8.5999999999999993E-2</v>
      </c>
      <c r="I71" s="14">
        <v>48912.671999999999</v>
      </c>
    </row>
    <row r="72" spans="1:9" x14ac:dyDescent="0.3">
      <c r="A72" s="7">
        <v>70</v>
      </c>
      <c r="B72" s="26" t="s">
        <v>32</v>
      </c>
      <c r="C72" s="27" t="s">
        <v>77</v>
      </c>
      <c r="D72" s="27" t="s">
        <v>31</v>
      </c>
      <c r="E72" s="28">
        <v>407</v>
      </c>
      <c r="F72" s="31">
        <v>231200</v>
      </c>
      <c r="G72" s="30">
        <v>94098400</v>
      </c>
      <c r="H72" s="13">
        <v>8.5999999999999993E-2</v>
      </c>
      <c r="I72" s="14">
        <v>80924.623999999996</v>
      </c>
    </row>
    <row r="73" spans="1:9" x14ac:dyDescent="0.3">
      <c r="A73" s="7">
        <v>71</v>
      </c>
      <c r="B73" s="26" t="s">
        <v>32</v>
      </c>
      <c r="C73" s="27" t="s">
        <v>33</v>
      </c>
      <c r="D73" s="27" t="s">
        <v>135</v>
      </c>
      <c r="E73" s="28">
        <v>357</v>
      </c>
      <c r="F73" s="31">
        <v>231200</v>
      </c>
      <c r="G73" s="30">
        <v>82538400</v>
      </c>
      <c r="H73" s="13">
        <v>8.5999999999999993E-2</v>
      </c>
      <c r="I73" s="14">
        <v>70983.024000000005</v>
      </c>
    </row>
    <row r="74" spans="1:9" x14ac:dyDescent="0.3">
      <c r="A74" s="7">
        <v>72</v>
      </c>
      <c r="B74" s="26" t="s">
        <v>32</v>
      </c>
      <c r="C74" s="27" t="s">
        <v>34</v>
      </c>
      <c r="D74" s="27" t="s">
        <v>135</v>
      </c>
      <c r="E74" s="28">
        <v>169</v>
      </c>
      <c r="F74" s="31">
        <v>231200</v>
      </c>
      <c r="G74" s="30">
        <v>39072800</v>
      </c>
      <c r="H74" s="13">
        <v>8.5999999999999993E-2</v>
      </c>
      <c r="I74" s="14">
        <v>33602.608</v>
      </c>
    </row>
    <row r="75" spans="1:9" x14ac:dyDescent="0.3">
      <c r="A75" s="7">
        <v>73</v>
      </c>
      <c r="B75" s="26" t="s">
        <v>32</v>
      </c>
      <c r="C75" s="27" t="s">
        <v>78</v>
      </c>
      <c r="D75" s="27" t="s">
        <v>35</v>
      </c>
      <c r="E75" s="28">
        <v>23</v>
      </c>
      <c r="F75" s="31">
        <v>252000</v>
      </c>
      <c r="G75" s="30">
        <v>5796000</v>
      </c>
      <c r="H75" s="13">
        <v>6.9000000000000006E-2</v>
      </c>
      <c r="I75" s="14">
        <v>3999.2400000000002</v>
      </c>
    </row>
    <row r="76" spans="1:9" x14ac:dyDescent="0.3">
      <c r="A76" s="7">
        <v>74</v>
      </c>
      <c r="B76" s="26" t="s">
        <v>32</v>
      </c>
      <c r="C76" s="27" t="s">
        <v>79</v>
      </c>
      <c r="D76" s="27" t="s">
        <v>35</v>
      </c>
      <c r="E76" s="28">
        <v>20</v>
      </c>
      <c r="F76" s="31">
        <v>252000</v>
      </c>
      <c r="G76" s="30">
        <v>5040000</v>
      </c>
      <c r="H76" s="13">
        <v>6.9000000000000006E-2</v>
      </c>
      <c r="I76" s="14">
        <v>3477.6000000000004</v>
      </c>
    </row>
    <row r="77" spans="1:9" x14ac:dyDescent="0.3">
      <c r="A77" s="7">
        <v>75</v>
      </c>
      <c r="B77" s="26" t="s">
        <v>32</v>
      </c>
      <c r="C77" s="27" t="s">
        <v>64</v>
      </c>
      <c r="D77" s="27" t="s">
        <v>141</v>
      </c>
      <c r="E77" s="28">
        <v>9</v>
      </c>
      <c r="F77" s="31">
        <v>2949100</v>
      </c>
      <c r="G77" s="30">
        <v>26541900</v>
      </c>
      <c r="H77" s="13">
        <v>0.22700000000000001</v>
      </c>
      <c r="I77" s="14">
        <v>60250.112999999998</v>
      </c>
    </row>
    <row r="78" spans="1:9" x14ac:dyDescent="0.3">
      <c r="A78" s="7">
        <v>76</v>
      </c>
      <c r="B78" s="26" t="s">
        <v>32</v>
      </c>
      <c r="C78" s="27" t="s">
        <v>65</v>
      </c>
      <c r="D78" s="27" t="s">
        <v>141</v>
      </c>
      <c r="E78" s="28">
        <v>16</v>
      </c>
      <c r="F78" s="31">
        <v>2949100</v>
      </c>
      <c r="G78" s="30">
        <v>47185600</v>
      </c>
      <c r="H78" s="13">
        <v>0.22700000000000001</v>
      </c>
      <c r="I78" s="14">
        <v>107111.31199999999</v>
      </c>
    </row>
    <row r="79" spans="1:9" x14ac:dyDescent="0.3">
      <c r="A79" s="7">
        <v>77</v>
      </c>
      <c r="B79" s="26" t="s">
        <v>32</v>
      </c>
      <c r="C79" s="27" t="s">
        <v>36</v>
      </c>
      <c r="D79" s="27" t="s">
        <v>142</v>
      </c>
      <c r="E79" s="28">
        <v>14</v>
      </c>
      <c r="F79" s="31">
        <v>616604</v>
      </c>
      <c r="G79" s="30">
        <v>8632456</v>
      </c>
      <c r="H79" s="13">
        <v>6.9000000000000006E-2</v>
      </c>
      <c r="I79" s="14">
        <v>5956.3946400000004</v>
      </c>
    </row>
    <row r="80" spans="1:9" x14ac:dyDescent="0.3">
      <c r="A80" s="7">
        <v>78</v>
      </c>
      <c r="B80" s="26" t="s">
        <v>32</v>
      </c>
      <c r="C80" s="27" t="s">
        <v>37</v>
      </c>
      <c r="D80" s="27" t="s">
        <v>143</v>
      </c>
      <c r="E80" s="28">
        <v>48</v>
      </c>
      <c r="F80" s="31">
        <v>596120.38</v>
      </c>
      <c r="G80" s="30">
        <v>28613778.240000002</v>
      </c>
      <c r="H80" s="13">
        <v>6.9000000000000006E-2</v>
      </c>
      <c r="I80" s="14">
        <v>19743.506985600005</v>
      </c>
    </row>
    <row r="81" spans="1:9" x14ac:dyDescent="0.3">
      <c r="A81" s="7">
        <v>79</v>
      </c>
      <c r="B81" s="26" t="s">
        <v>32</v>
      </c>
      <c r="C81" s="27" t="s">
        <v>46</v>
      </c>
      <c r="D81" s="27" t="s">
        <v>143</v>
      </c>
      <c r="E81" s="28">
        <v>46</v>
      </c>
      <c r="F81" s="31">
        <v>596120.38</v>
      </c>
      <c r="G81" s="30">
        <v>27421537.48</v>
      </c>
      <c r="H81" s="13">
        <v>6.9000000000000006E-2</v>
      </c>
      <c r="I81" s="14">
        <v>18920.860861200003</v>
      </c>
    </row>
    <row r="82" spans="1:9" x14ac:dyDescent="0.3">
      <c r="A82" s="7">
        <v>80</v>
      </c>
      <c r="B82" s="26" t="s">
        <v>32</v>
      </c>
      <c r="C82" s="27" t="s">
        <v>47</v>
      </c>
      <c r="D82" s="27" t="s">
        <v>143</v>
      </c>
      <c r="E82" s="28">
        <v>138</v>
      </c>
      <c r="F82" s="31">
        <v>774177.85</v>
      </c>
      <c r="G82" s="30">
        <v>106836543.3</v>
      </c>
      <c r="H82" s="13">
        <v>6.9000000000000006E-2</v>
      </c>
      <c r="I82" s="14">
        <v>73717.214877000006</v>
      </c>
    </row>
    <row r="83" spans="1:9" x14ac:dyDescent="0.3">
      <c r="A83" s="7">
        <v>81</v>
      </c>
      <c r="B83" s="33" t="s">
        <v>38</v>
      </c>
      <c r="C83" s="27" t="s">
        <v>39</v>
      </c>
      <c r="D83" s="27" t="s">
        <v>106</v>
      </c>
      <c r="E83" s="10">
        <v>3</v>
      </c>
      <c r="F83" s="34">
        <v>100000</v>
      </c>
      <c r="G83" s="35">
        <f>E83*F83</f>
        <v>300000</v>
      </c>
      <c r="H83" s="13">
        <v>6.9000000000000006E-2</v>
      </c>
      <c r="I83" s="36">
        <f>G83*H83%</f>
        <v>207.00000000000003</v>
      </c>
    </row>
    <row r="84" spans="1:9" x14ac:dyDescent="0.3">
      <c r="A84" s="7">
        <v>82</v>
      </c>
      <c r="B84" s="33" t="s">
        <v>38</v>
      </c>
      <c r="C84" s="27" t="s">
        <v>39</v>
      </c>
      <c r="D84" s="37" t="s">
        <v>107</v>
      </c>
      <c r="E84" s="10">
        <v>60</v>
      </c>
      <c r="F84" s="34">
        <v>170739.1</v>
      </c>
      <c r="G84" s="35">
        <f t="shared" ref="G84:G87" si="4">E84*F84</f>
        <v>10244346</v>
      </c>
      <c r="H84" s="13">
        <v>6.9000000000000006E-2</v>
      </c>
      <c r="I84" s="36">
        <f t="shared" ref="I84:I88" si="5">G84*H84%</f>
        <v>7068.5987400000004</v>
      </c>
    </row>
    <row r="85" spans="1:9" x14ac:dyDescent="0.3">
      <c r="A85" s="7">
        <v>83</v>
      </c>
      <c r="B85" s="33" t="s">
        <v>38</v>
      </c>
      <c r="C85" s="37" t="s">
        <v>40</v>
      </c>
      <c r="D85" s="27" t="s">
        <v>108</v>
      </c>
      <c r="E85" s="10">
        <v>16</v>
      </c>
      <c r="F85" s="34">
        <v>78628.625</v>
      </c>
      <c r="G85" s="35">
        <f t="shared" si="4"/>
        <v>1258058</v>
      </c>
      <c r="H85" s="13">
        <v>6.9000000000000006E-2</v>
      </c>
      <c r="I85" s="36">
        <f t="shared" si="5"/>
        <v>868.06002000000012</v>
      </c>
    </row>
    <row r="86" spans="1:9" x14ac:dyDescent="0.3">
      <c r="A86" s="7">
        <v>84</v>
      </c>
      <c r="B86" s="33" t="s">
        <v>38</v>
      </c>
      <c r="C86" s="37" t="s">
        <v>40</v>
      </c>
      <c r="D86" s="27" t="s">
        <v>109</v>
      </c>
      <c r="E86" s="10">
        <v>60</v>
      </c>
      <c r="F86" s="34">
        <v>100415.93333333333</v>
      </c>
      <c r="G86" s="35">
        <f t="shared" si="4"/>
        <v>6024956</v>
      </c>
      <c r="H86" s="13">
        <v>6.9000000000000006E-2</v>
      </c>
      <c r="I86" s="36">
        <f t="shared" si="5"/>
        <v>4157.2196400000003</v>
      </c>
    </row>
    <row r="87" spans="1:9" x14ac:dyDescent="0.3">
      <c r="A87" s="7">
        <v>85</v>
      </c>
      <c r="B87" s="33" t="s">
        <v>38</v>
      </c>
      <c r="C87" s="27" t="s">
        <v>55</v>
      </c>
      <c r="D87" s="27" t="s">
        <v>110</v>
      </c>
      <c r="E87" s="10">
        <v>8</v>
      </c>
      <c r="F87" s="34">
        <v>60575.625</v>
      </c>
      <c r="G87" s="35">
        <f t="shared" si="4"/>
        <v>484605</v>
      </c>
      <c r="H87" s="13">
        <v>6.9000000000000006E-2</v>
      </c>
      <c r="I87" s="36">
        <f t="shared" si="5"/>
        <v>334.37745000000001</v>
      </c>
    </row>
    <row r="88" spans="1:9" x14ac:dyDescent="0.3">
      <c r="A88" s="7">
        <v>86</v>
      </c>
      <c r="B88" s="33" t="s">
        <v>38</v>
      </c>
      <c r="C88" s="27" t="s">
        <v>55</v>
      </c>
      <c r="D88" s="27" t="s">
        <v>111</v>
      </c>
      <c r="E88" s="10">
        <v>50</v>
      </c>
      <c r="F88" s="34">
        <v>106050.08</v>
      </c>
      <c r="G88" s="35">
        <f>E88*F88</f>
        <v>5302504</v>
      </c>
      <c r="H88" s="13">
        <v>6.9000000000000006E-2</v>
      </c>
      <c r="I88" s="36">
        <f t="shared" si="5"/>
        <v>3658.7277600000002</v>
      </c>
    </row>
    <row r="89" spans="1:9" x14ac:dyDescent="0.3">
      <c r="A89" s="7">
        <v>87</v>
      </c>
      <c r="B89" s="33" t="s">
        <v>38</v>
      </c>
      <c r="C89" s="27" t="s">
        <v>129</v>
      </c>
      <c r="D89" s="27" t="s">
        <v>128</v>
      </c>
      <c r="E89" s="10">
        <v>1</v>
      </c>
      <c r="F89" s="34">
        <v>191625</v>
      </c>
      <c r="G89" s="35">
        <v>191625</v>
      </c>
      <c r="H89" s="13">
        <v>6.9000000000000006E-2</v>
      </c>
      <c r="I89" s="36">
        <v>132.22125000000003</v>
      </c>
    </row>
    <row r="90" spans="1:9" x14ac:dyDescent="0.3">
      <c r="A90" s="7">
        <v>88</v>
      </c>
      <c r="B90" s="33" t="s">
        <v>38</v>
      </c>
      <c r="C90" s="27" t="s">
        <v>41</v>
      </c>
      <c r="D90" s="27" t="s">
        <v>136</v>
      </c>
      <c r="E90" s="10">
        <v>5</v>
      </c>
      <c r="F90" s="34">
        <v>191625</v>
      </c>
      <c r="G90" s="35">
        <v>958125</v>
      </c>
      <c r="H90" s="13">
        <v>6.9000000000000006E-2</v>
      </c>
      <c r="I90" s="36">
        <v>661.10625000000005</v>
      </c>
    </row>
    <row r="91" spans="1:9" x14ac:dyDescent="0.3">
      <c r="A91" s="7">
        <v>89</v>
      </c>
      <c r="B91" s="33" t="s">
        <v>38</v>
      </c>
      <c r="C91" s="27" t="s">
        <v>41</v>
      </c>
      <c r="D91" s="27" t="s">
        <v>27</v>
      </c>
      <c r="E91" s="10">
        <v>14</v>
      </c>
      <c r="F91" s="34">
        <v>223360</v>
      </c>
      <c r="G91" s="35">
        <v>3127040</v>
      </c>
      <c r="H91" s="13">
        <v>6.9000000000000006E-2</v>
      </c>
      <c r="I91" s="36">
        <v>2157.6576000000005</v>
      </c>
    </row>
    <row r="92" spans="1:9" x14ac:dyDescent="0.3">
      <c r="A92" s="7">
        <v>90</v>
      </c>
      <c r="B92" s="33" t="s">
        <v>38</v>
      </c>
      <c r="C92" s="27" t="s">
        <v>70</v>
      </c>
      <c r="D92" s="27" t="s">
        <v>48</v>
      </c>
      <c r="E92" s="10">
        <v>48</v>
      </c>
      <c r="F92" s="34">
        <v>341760.09</v>
      </c>
      <c r="G92" s="35">
        <v>16404484.32</v>
      </c>
      <c r="H92" s="13">
        <v>6.9000000000000006E-2</v>
      </c>
      <c r="I92" s="36">
        <v>11319.094180800001</v>
      </c>
    </row>
    <row r="93" spans="1:9" x14ac:dyDescent="0.3">
      <c r="A93" s="7">
        <v>91</v>
      </c>
      <c r="B93" s="33" t="s">
        <v>38</v>
      </c>
      <c r="C93" s="27" t="s">
        <v>70</v>
      </c>
      <c r="D93" s="27" t="s">
        <v>49</v>
      </c>
      <c r="E93" s="10">
        <v>67</v>
      </c>
      <c r="F93" s="34">
        <v>392574.49</v>
      </c>
      <c r="G93" s="35">
        <v>26302490.829999998</v>
      </c>
      <c r="H93" s="13">
        <v>6.9000000000000006E-2</v>
      </c>
      <c r="I93" s="36">
        <v>18148.718672700001</v>
      </c>
    </row>
    <row r="94" spans="1:9" x14ac:dyDescent="0.3">
      <c r="A94" s="7">
        <v>92</v>
      </c>
      <c r="B94" s="33" t="s">
        <v>38</v>
      </c>
      <c r="C94" s="27" t="s">
        <v>70</v>
      </c>
      <c r="D94" s="27" t="s">
        <v>50</v>
      </c>
      <c r="E94" s="10">
        <v>1</v>
      </c>
      <c r="F94" s="34">
        <v>123989.08</v>
      </c>
      <c r="G94" s="35">
        <v>123989.08</v>
      </c>
      <c r="H94" s="13">
        <v>8.5999999999999993E-2</v>
      </c>
      <c r="I94" s="36">
        <v>106.6306088</v>
      </c>
    </row>
  </sheetData>
  <mergeCells count="1">
    <mergeCell ref="A1:I1"/>
  </mergeCells>
  <phoneticPr fontId="6" type="noConversion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ทำประกันอัคคีภัย ชต.</vt:lpstr>
      <vt:lpstr>'ทำประกันอัคคีภัย ชต.'!Print_Titles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เสกสรร รอดบุญมี</cp:lastModifiedBy>
  <cp:lastPrinted>2025-05-08T13:10:50Z</cp:lastPrinted>
  <dcterms:created xsi:type="dcterms:W3CDTF">2005-09-21T20:06:57Z</dcterms:created>
  <dcterms:modified xsi:type="dcterms:W3CDTF">2025-05-08T13:12:52Z</dcterms:modified>
</cp:coreProperties>
</file>